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3.xml" ContentType="application/vnd.openxmlformats-officedocument.themeOverride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4.xml" ContentType="application/vnd.openxmlformats-officedocument.themeOverride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5.xml" ContentType="application/vnd.openxmlformats-officedocument.themeOverride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6.xml" ContentType="application/vnd.openxmlformats-officedocument.themeOverride+xml"/>
  <Override PartName="/xl/charts/chart1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7.xml" ContentType="application/vnd.openxmlformats-officedocument.themeOverride+xml"/>
  <Override PartName="/xl/charts/chart12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8.xml" ContentType="application/vnd.openxmlformats-officedocument.themeOverride+xml"/>
  <Override PartName="/xl/charts/chart13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9.xml" ContentType="application/vnd.openxmlformats-officedocument.themeOverride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A CKE_Bieżące\Diagnozy\Diagnoza 2021\20210311 EM Excele do analizy\"/>
    </mc:Choice>
  </mc:AlternateContent>
  <bookViews>
    <workbookView xWindow="-216" yWindow="888" windowWidth="23040" windowHeight="11796" tabRatio="870"/>
  </bookViews>
  <sheets>
    <sheet name="Instrukcja" sheetId="2442" r:id="rId1"/>
    <sheet name="A" sheetId="1" r:id="rId2"/>
    <sheet name="B" sheetId="2438" r:id="rId3"/>
    <sheet name="C" sheetId="3" r:id="rId4"/>
    <sheet name="D" sheetId="4" r:id="rId5"/>
    <sheet name="E" sheetId="12" r:id="rId6"/>
    <sheet name="F" sheetId="11" r:id="rId7"/>
    <sheet name="G" sheetId="5" r:id="rId8"/>
    <sheet name="H" sheetId="6" r:id="rId9"/>
    <sheet name="I" sheetId="7" r:id="rId10"/>
    <sheet name="J" sheetId="8" r:id="rId11"/>
    <sheet name="Szkoła" sheetId="10" r:id="rId12"/>
    <sheet name="Średni wynik w punktach" sheetId="2436" r:id="rId13"/>
    <sheet name="Rozkład Wyników - wykres" sheetId="25" r:id="rId14"/>
    <sheet name="Wykonanie zadań" sheetId="2443" r:id="rId15"/>
    <sheet name="Frakcja opuszczeń" sheetId="28" r:id="rId16"/>
    <sheet name="Rozkład wyników" sheetId="14" r:id="rId17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2" i="14" l="1"/>
  <c r="J35" i="14"/>
  <c r="J27" i="14"/>
  <c r="A4" i="10"/>
  <c r="A79" i="8"/>
  <c r="D182" i="2443" s="1"/>
  <c r="AF74" i="8"/>
  <c r="P74" i="8"/>
  <c r="AJ72" i="8"/>
  <c r="G71" i="8"/>
  <c r="AH70" i="8"/>
  <c r="R70" i="8"/>
  <c r="B70" i="8"/>
  <c r="M69" i="8"/>
  <c r="E69" i="8"/>
  <c r="X68" i="8"/>
  <c r="H68" i="8"/>
  <c r="BV61" i="8"/>
  <c r="BU61" i="8"/>
  <c r="BS61" i="8"/>
  <c r="BR61" i="8"/>
  <c r="BQ61" i="8"/>
  <c r="BP61" i="8"/>
  <c r="BO61" i="8"/>
  <c r="BN61" i="8"/>
  <c r="AZ61" i="8"/>
  <c r="AY61" i="8"/>
  <c r="AX61" i="8"/>
  <c r="AW61" i="8"/>
  <c r="AV61" i="8"/>
  <c r="AU61" i="8"/>
  <c r="AT61" i="8"/>
  <c r="AS61" i="8"/>
  <c r="AR61" i="8"/>
  <c r="AQ61" i="8"/>
  <c r="AP61" i="8"/>
  <c r="AO61" i="8"/>
  <c r="AN61" i="8"/>
  <c r="AM61" i="8"/>
  <c r="BV59" i="8"/>
  <c r="BU59" i="8"/>
  <c r="BT59" i="8"/>
  <c r="BS59" i="8"/>
  <c r="BR59" i="8"/>
  <c r="BQ59" i="8"/>
  <c r="BP59" i="8"/>
  <c r="BO59" i="8"/>
  <c r="BN59" i="8"/>
  <c r="BM59" i="8"/>
  <c r="BL59" i="8"/>
  <c r="BK59" i="8"/>
  <c r="BJ59" i="8"/>
  <c r="BI59" i="8"/>
  <c r="BH59" i="8"/>
  <c r="BG59" i="8"/>
  <c r="BF59" i="8"/>
  <c r="BE59" i="8"/>
  <c r="BD59" i="8"/>
  <c r="BC59" i="8"/>
  <c r="BB59" i="8"/>
  <c r="BA59" i="8"/>
  <c r="AZ59" i="8"/>
  <c r="AY59" i="8"/>
  <c r="AX59" i="8"/>
  <c r="AW59" i="8"/>
  <c r="AV59" i="8"/>
  <c r="AU59" i="8"/>
  <c r="AT59" i="8"/>
  <c r="AS59" i="8"/>
  <c r="AR59" i="8"/>
  <c r="AQ59" i="8"/>
  <c r="AP59" i="8"/>
  <c r="AO59" i="8"/>
  <c r="AN59" i="8"/>
  <c r="AM59" i="8"/>
  <c r="AK59" i="8"/>
  <c r="J53" i="14" s="1"/>
  <c r="BV58" i="8"/>
  <c r="BU58" i="8"/>
  <c r="BT58" i="8"/>
  <c r="BS58" i="8"/>
  <c r="BR58" i="8"/>
  <c r="BQ58" i="8"/>
  <c r="BP58" i="8"/>
  <c r="BO58" i="8"/>
  <c r="BN58" i="8"/>
  <c r="BM58" i="8"/>
  <c r="BL58" i="8"/>
  <c r="BK58" i="8"/>
  <c r="BJ58" i="8"/>
  <c r="BI58" i="8"/>
  <c r="BH58" i="8"/>
  <c r="BG58" i="8"/>
  <c r="BF58" i="8"/>
  <c r="BE58" i="8"/>
  <c r="BD58" i="8"/>
  <c r="BC58" i="8"/>
  <c r="BB58" i="8"/>
  <c r="BA58" i="8"/>
  <c r="AZ58" i="8"/>
  <c r="AY58" i="8"/>
  <c r="AX58" i="8"/>
  <c r="AW58" i="8"/>
  <c r="AV58" i="8"/>
  <c r="AU58" i="8"/>
  <c r="AT58" i="8"/>
  <c r="AS58" i="8"/>
  <c r="AR58" i="8"/>
  <c r="AQ58" i="8"/>
  <c r="AP58" i="8"/>
  <c r="AO58" i="8"/>
  <c r="AN58" i="8"/>
  <c r="AM58" i="8"/>
  <c r="AK58" i="8"/>
  <c r="J52" i="14" s="1"/>
  <c r="BV57" i="8"/>
  <c r="BU57" i="8"/>
  <c r="BT57" i="8"/>
  <c r="BS57" i="8"/>
  <c r="BR57" i="8"/>
  <c r="BQ57" i="8"/>
  <c r="BP57" i="8"/>
  <c r="BO57" i="8"/>
  <c r="BN57" i="8"/>
  <c r="BM57" i="8"/>
  <c r="BL57" i="8"/>
  <c r="BK57" i="8"/>
  <c r="BJ57" i="8"/>
  <c r="BI57" i="8"/>
  <c r="BH57" i="8"/>
  <c r="BG57" i="8"/>
  <c r="BF57" i="8"/>
  <c r="BE57" i="8"/>
  <c r="BD57" i="8"/>
  <c r="BC57" i="8"/>
  <c r="BB57" i="8"/>
  <c r="BA57" i="8"/>
  <c r="AZ57" i="8"/>
  <c r="AY57" i="8"/>
  <c r="AX57" i="8"/>
  <c r="AW57" i="8"/>
  <c r="AV57" i="8"/>
  <c r="AU57" i="8"/>
  <c r="AT57" i="8"/>
  <c r="AS57" i="8"/>
  <c r="AR57" i="8"/>
  <c r="AQ57" i="8"/>
  <c r="AP57" i="8"/>
  <c r="AO57" i="8"/>
  <c r="AN57" i="8"/>
  <c r="AM57" i="8"/>
  <c r="AK57" i="8"/>
  <c r="J51" i="14" s="1"/>
  <c r="BV56" i="8"/>
  <c r="BU56" i="8"/>
  <c r="BT56" i="8"/>
  <c r="BS56" i="8"/>
  <c r="BR56" i="8"/>
  <c r="BQ56" i="8"/>
  <c r="BP56" i="8"/>
  <c r="BO56" i="8"/>
  <c r="BN56" i="8"/>
  <c r="BM56" i="8"/>
  <c r="BL56" i="8"/>
  <c r="BK56" i="8"/>
  <c r="BJ56" i="8"/>
  <c r="BI56" i="8"/>
  <c r="BH56" i="8"/>
  <c r="BG56" i="8"/>
  <c r="BF56" i="8"/>
  <c r="BE56" i="8"/>
  <c r="BD56" i="8"/>
  <c r="BC56" i="8"/>
  <c r="BB56" i="8"/>
  <c r="BA56" i="8"/>
  <c r="AZ56" i="8"/>
  <c r="AY56" i="8"/>
  <c r="AX56" i="8"/>
  <c r="AW56" i="8"/>
  <c r="AV56" i="8"/>
  <c r="AU56" i="8"/>
  <c r="AT56" i="8"/>
  <c r="AS56" i="8"/>
  <c r="AR56" i="8"/>
  <c r="AQ56" i="8"/>
  <c r="AP56" i="8"/>
  <c r="AO56" i="8"/>
  <c r="AN56" i="8"/>
  <c r="AM56" i="8"/>
  <c r="AK56" i="8"/>
  <c r="J50" i="14" s="1"/>
  <c r="BU55" i="8"/>
  <c r="BT55" i="8"/>
  <c r="BS55" i="8"/>
  <c r="BR55" i="8"/>
  <c r="BQ55" i="8"/>
  <c r="BP55" i="8"/>
  <c r="BO55" i="8"/>
  <c r="BN55" i="8"/>
  <c r="BM55" i="8"/>
  <c r="BL55" i="8"/>
  <c r="BK55" i="8"/>
  <c r="BJ55" i="8"/>
  <c r="BI55" i="8"/>
  <c r="BH55" i="8"/>
  <c r="BG55" i="8"/>
  <c r="BF55" i="8"/>
  <c r="BE55" i="8"/>
  <c r="BD55" i="8"/>
  <c r="BC55" i="8"/>
  <c r="BB55" i="8"/>
  <c r="BA55" i="8"/>
  <c r="AZ55" i="8"/>
  <c r="AY55" i="8"/>
  <c r="AX55" i="8"/>
  <c r="AW55" i="8"/>
  <c r="AV55" i="8"/>
  <c r="AU55" i="8"/>
  <c r="AT55" i="8"/>
  <c r="AS55" i="8"/>
  <c r="AR55" i="8"/>
  <c r="AQ55" i="8"/>
  <c r="AP55" i="8"/>
  <c r="AO55" i="8"/>
  <c r="AN55" i="8"/>
  <c r="AM55" i="8"/>
  <c r="AK55" i="8"/>
  <c r="J49" i="14" s="1"/>
  <c r="BU54" i="8"/>
  <c r="BT54" i="8"/>
  <c r="BS54" i="8"/>
  <c r="BR54" i="8"/>
  <c r="BQ54" i="8"/>
  <c r="BP54" i="8"/>
  <c r="BO54" i="8"/>
  <c r="BN54" i="8"/>
  <c r="BM54" i="8"/>
  <c r="BL54" i="8"/>
  <c r="BK54" i="8"/>
  <c r="BJ54" i="8"/>
  <c r="BI54" i="8"/>
  <c r="BH54" i="8"/>
  <c r="BG54" i="8"/>
  <c r="BF54" i="8"/>
  <c r="BE54" i="8"/>
  <c r="BD54" i="8"/>
  <c r="BC54" i="8"/>
  <c r="BB54" i="8"/>
  <c r="BA54" i="8"/>
  <c r="AZ54" i="8"/>
  <c r="AY54" i="8"/>
  <c r="AX54" i="8"/>
  <c r="AW54" i="8"/>
  <c r="AV54" i="8"/>
  <c r="AU54" i="8"/>
  <c r="AT54" i="8"/>
  <c r="AS54" i="8"/>
  <c r="AR54" i="8"/>
  <c r="AQ54" i="8"/>
  <c r="AP54" i="8"/>
  <c r="AO54" i="8"/>
  <c r="AN54" i="8"/>
  <c r="AM54" i="8"/>
  <c r="AK54" i="8"/>
  <c r="J48" i="14" s="1"/>
  <c r="BU53" i="8"/>
  <c r="BT53" i="8"/>
  <c r="BS53" i="8"/>
  <c r="BR53" i="8"/>
  <c r="BQ53" i="8"/>
  <c r="BP53" i="8"/>
  <c r="BO53" i="8"/>
  <c r="BN53" i="8"/>
  <c r="BM53" i="8"/>
  <c r="BL53" i="8"/>
  <c r="BK53" i="8"/>
  <c r="BJ53" i="8"/>
  <c r="BI53" i="8"/>
  <c r="BH53" i="8"/>
  <c r="BG53" i="8"/>
  <c r="BF53" i="8"/>
  <c r="BE53" i="8"/>
  <c r="BD53" i="8"/>
  <c r="BC53" i="8"/>
  <c r="BB53" i="8"/>
  <c r="BA53" i="8"/>
  <c r="AZ53" i="8"/>
  <c r="AY53" i="8"/>
  <c r="AX53" i="8"/>
  <c r="AW53" i="8"/>
  <c r="AV53" i="8"/>
  <c r="AU53" i="8"/>
  <c r="AT53" i="8"/>
  <c r="AS53" i="8"/>
  <c r="AR53" i="8"/>
  <c r="AQ53" i="8"/>
  <c r="AP53" i="8"/>
  <c r="AO53" i="8"/>
  <c r="AN53" i="8"/>
  <c r="AM53" i="8"/>
  <c r="AK53" i="8"/>
  <c r="J47" i="14" s="1"/>
  <c r="BU52" i="8"/>
  <c r="BT52" i="8"/>
  <c r="BS52" i="8"/>
  <c r="BR52" i="8"/>
  <c r="BQ52" i="8"/>
  <c r="BP52" i="8"/>
  <c r="BO52" i="8"/>
  <c r="BN52" i="8"/>
  <c r="BM52" i="8"/>
  <c r="BL52" i="8"/>
  <c r="BK52" i="8"/>
  <c r="BJ52" i="8"/>
  <c r="BI52" i="8"/>
  <c r="BH52" i="8"/>
  <c r="BG52" i="8"/>
  <c r="BF52" i="8"/>
  <c r="BE52" i="8"/>
  <c r="BD52" i="8"/>
  <c r="BC52" i="8"/>
  <c r="BB52" i="8"/>
  <c r="BA52" i="8"/>
  <c r="AZ52" i="8"/>
  <c r="AY52" i="8"/>
  <c r="AX52" i="8"/>
  <c r="AW52" i="8"/>
  <c r="AV52" i="8"/>
  <c r="AU52" i="8"/>
  <c r="AT52" i="8"/>
  <c r="AS52" i="8"/>
  <c r="AR52" i="8"/>
  <c r="AQ52" i="8"/>
  <c r="AP52" i="8"/>
  <c r="AO52" i="8"/>
  <c r="AN52" i="8"/>
  <c r="AM52" i="8"/>
  <c r="AK52" i="8"/>
  <c r="J46" i="14" s="1"/>
  <c r="BU51" i="8"/>
  <c r="BT51" i="8"/>
  <c r="BS51" i="8"/>
  <c r="BR51" i="8"/>
  <c r="BQ51" i="8"/>
  <c r="BP51" i="8"/>
  <c r="BO51" i="8"/>
  <c r="BN51" i="8"/>
  <c r="BM51" i="8"/>
  <c r="BL51" i="8"/>
  <c r="BK51" i="8"/>
  <c r="BJ51" i="8"/>
  <c r="BI51" i="8"/>
  <c r="BH51" i="8"/>
  <c r="BG51" i="8"/>
  <c r="BF51" i="8"/>
  <c r="BE51" i="8"/>
  <c r="BD51" i="8"/>
  <c r="BC51" i="8"/>
  <c r="BB51" i="8"/>
  <c r="BA51" i="8"/>
  <c r="AZ51" i="8"/>
  <c r="AY51" i="8"/>
  <c r="AX51" i="8"/>
  <c r="AW51" i="8"/>
  <c r="AV51" i="8"/>
  <c r="AU51" i="8"/>
  <c r="AT51" i="8"/>
  <c r="AS51" i="8"/>
  <c r="AR51" i="8"/>
  <c r="AQ51" i="8"/>
  <c r="AP51" i="8"/>
  <c r="AO51" i="8"/>
  <c r="AN51" i="8"/>
  <c r="AM51" i="8"/>
  <c r="AK51" i="8"/>
  <c r="J45" i="14" s="1"/>
  <c r="BU50" i="8"/>
  <c r="BT50" i="8"/>
  <c r="BS50" i="8"/>
  <c r="BR50" i="8"/>
  <c r="BQ50" i="8"/>
  <c r="BP50" i="8"/>
  <c r="BO50" i="8"/>
  <c r="BN50" i="8"/>
  <c r="BM50" i="8"/>
  <c r="BL50" i="8"/>
  <c r="BK50" i="8"/>
  <c r="BJ50" i="8"/>
  <c r="BI50" i="8"/>
  <c r="BH50" i="8"/>
  <c r="BG50" i="8"/>
  <c r="BF50" i="8"/>
  <c r="BE50" i="8"/>
  <c r="BD50" i="8"/>
  <c r="BC50" i="8"/>
  <c r="BB50" i="8"/>
  <c r="BA50" i="8"/>
  <c r="AZ50" i="8"/>
  <c r="AY50" i="8"/>
  <c r="AX50" i="8"/>
  <c r="AW50" i="8"/>
  <c r="AV50" i="8"/>
  <c r="AU50" i="8"/>
  <c r="AT50" i="8"/>
  <c r="AS50" i="8"/>
  <c r="AR50" i="8"/>
  <c r="AQ50" i="8"/>
  <c r="AP50" i="8"/>
  <c r="AO50" i="8"/>
  <c r="AN50" i="8"/>
  <c r="AM50" i="8"/>
  <c r="AK50" i="8"/>
  <c r="J44" i="14" s="1"/>
  <c r="BU49" i="8"/>
  <c r="BT49" i="8"/>
  <c r="BS49" i="8"/>
  <c r="BR49" i="8"/>
  <c r="BQ49" i="8"/>
  <c r="BP49" i="8"/>
  <c r="BO49" i="8"/>
  <c r="BN49" i="8"/>
  <c r="BM49" i="8"/>
  <c r="BL49" i="8"/>
  <c r="BK49" i="8"/>
  <c r="BJ49" i="8"/>
  <c r="BI49" i="8"/>
  <c r="BH49" i="8"/>
  <c r="BG49" i="8"/>
  <c r="BF49" i="8"/>
  <c r="BE49" i="8"/>
  <c r="BD49" i="8"/>
  <c r="BC49" i="8"/>
  <c r="BB49" i="8"/>
  <c r="BA49" i="8"/>
  <c r="AZ49" i="8"/>
  <c r="AY49" i="8"/>
  <c r="AX49" i="8"/>
  <c r="AW49" i="8"/>
  <c r="AV49" i="8"/>
  <c r="AU49" i="8"/>
  <c r="AT49" i="8"/>
  <c r="AS49" i="8"/>
  <c r="AR49" i="8"/>
  <c r="AQ49" i="8"/>
  <c r="AP49" i="8"/>
  <c r="AO49" i="8"/>
  <c r="AN49" i="8"/>
  <c r="AM49" i="8"/>
  <c r="AK49" i="8"/>
  <c r="J43" i="14" s="1"/>
  <c r="BU48" i="8"/>
  <c r="BT48" i="8"/>
  <c r="BS48" i="8"/>
  <c r="BR48" i="8"/>
  <c r="BQ48" i="8"/>
  <c r="BP48" i="8"/>
  <c r="BO48" i="8"/>
  <c r="BN48" i="8"/>
  <c r="BM48" i="8"/>
  <c r="BL48" i="8"/>
  <c r="BK48" i="8"/>
  <c r="BJ48" i="8"/>
  <c r="BI48" i="8"/>
  <c r="BH48" i="8"/>
  <c r="BG48" i="8"/>
  <c r="BF48" i="8"/>
  <c r="BE48" i="8"/>
  <c r="BD48" i="8"/>
  <c r="BC48" i="8"/>
  <c r="BB48" i="8"/>
  <c r="BA48" i="8"/>
  <c r="AZ48" i="8"/>
  <c r="AY48" i="8"/>
  <c r="AX48" i="8"/>
  <c r="AW48" i="8"/>
  <c r="AV48" i="8"/>
  <c r="AU48" i="8"/>
  <c r="AT48" i="8"/>
  <c r="AS48" i="8"/>
  <c r="AR48" i="8"/>
  <c r="AQ48" i="8"/>
  <c r="AP48" i="8"/>
  <c r="AO48" i="8"/>
  <c r="AN48" i="8"/>
  <c r="AM48" i="8"/>
  <c r="AK48" i="8"/>
  <c r="BU47" i="8"/>
  <c r="BT47" i="8"/>
  <c r="BS47" i="8"/>
  <c r="BR47" i="8"/>
  <c r="BQ47" i="8"/>
  <c r="BP47" i="8"/>
  <c r="BO47" i="8"/>
  <c r="BN47" i="8"/>
  <c r="BM47" i="8"/>
  <c r="BL47" i="8"/>
  <c r="BK47" i="8"/>
  <c r="BJ47" i="8"/>
  <c r="BI47" i="8"/>
  <c r="BH47" i="8"/>
  <c r="BG47" i="8"/>
  <c r="BF47" i="8"/>
  <c r="BE47" i="8"/>
  <c r="BD47" i="8"/>
  <c r="BC47" i="8"/>
  <c r="BB47" i="8"/>
  <c r="BA47" i="8"/>
  <c r="AZ47" i="8"/>
  <c r="AY47" i="8"/>
  <c r="AX47" i="8"/>
  <c r="AW47" i="8"/>
  <c r="AV47" i="8"/>
  <c r="AU47" i="8"/>
  <c r="AT47" i="8"/>
  <c r="AS47" i="8"/>
  <c r="AR47" i="8"/>
  <c r="AQ47" i="8"/>
  <c r="AP47" i="8"/>
  <c r="AO47" i="8"/>
  <c r="AN47" i="8"/>
  <c r="AM47" i="8"/>
  <c r="AK47" i="8"/>
  <c r="J41" i="14" s="1"/>
  <c r="BU46" i="8"/>
  <c r="BT46" i="8"/>
  <c r="BS46" i="8"/>
  <c r="BR46" i="8"/>
  <c r="BQ46" i="8"/>
  <c r="BP46" i="8"/>
  <c r="BO46" i="8"/>
  <c r="BN46" i="8"/>
  <c r="BM46" i="8"/>
  <c r="BL46" i="8"/>
  <c r="BK46" i="8"/>
  <c r="BJ46" i="8"/>
  <c r="BI46" i="8"/>
  <c r="BH46" i="8"/>
  <c r="BG46" i="8"/>
  <c r="BF46" i="8"/>
  <c r="BE46" i="8"/>
  <c r="BD46" i="8"/>
  <c r="BC46" i="8"/>
  <c r="BB46" i="8"/>
  <c r="BA46" i="8"/>
  <c r="AZ46" i="8"/>
  <c r="AY46" i="8"/>
  <c r="AX46" i="8"/>
  <c r="AW46" i="8"/>
  <c r="AV46" i="8"/>
  <c r="AU46" i="8"/>
  <c r="AT46" i="8"/>
  <c r="AS46" i="8"/>
  <c r="AR46" i="8"/>
  <c r="AQ46" i="8"/>
  <c r="AP46" i="8"/>
  <c r="AO46" i="8"/>
  <c r="AN46" i="8"/>
  <c r="AM46" i="8"/>
  <c r="AK46" i="8"/>
  <c r="J40" i="14" s="1"/>
  <c r="BV45" i="8"/>
  <c r="BU45" i="8"/>
  <c r="BT45" i="8"/>
  <c r="BS45" i="8"/>
  <c r="BR45" i="8"/>
  <c r="BQ45" i="8"/>
  <c r="BP45" i="8"/>
  <c r="BO45" i="8"/>
  <c r="BN45" i="8"/>
  <c r="BM45" i="8"/>
  <c r="BL45" i="8"/>
  <c r="BK45" i="8"/>
  <c r="BJ45" i="8"/>
  <c r="BI45" i="8"/>
  <c r="BH45" i="8"/>
  <c r="BG45" i="8"/>
  <c r="BF45" i="8"/>
  <c r="BE45" i="8"/>
  <c r="BD45" i="8"/>
  <c r="BC45" i="8"/>
  <c r="BB45" i="8"/>
  <c r="BA45" i="8"/>
  <c r="AZ45" i="8"/>
  <c r="AY45" i="8"/>
  <c r="AX45" i="8"/>
  <c r="AW45" i="8"/>
  <c r="AV45" i="8"/>
  <c r="AU45" i="8"/>
  <c r="AT45" i="8"/>
  <c r="AS45" i="8"/>
  <c r="AR45" i="8"/>
  <c r="AQ45" i="8"/>
  <c r="AP45" i="8"/>
  <c r="AO45" i="8"/>
  <c r="AN45" i="8"/>
  <c r="AM45" i="8"/>
  <c r="AK45" i="8"/>
  <c r="J39" i="14" s="1"/>
  <c r="BV44" i="8"/>
  <c r="BU44" i="8"/>
  <c r="BT44" i="8"/>
  <c r="BS44" i="8"/>
  <c r="BR44" i="8"/>
  <c r="BQ44" i="8"/>
  <c r="BP44" i="8"/>
  <c r="BO44" i="8"/>
  <c r="BN44" i="8"/>
  <c r="BM44" i="8"/>
  <c r="BL44" i="8"/>
  <c r="BK44" i="8"/>
  <c r="BJ44" i="8"/>
  <c r="BI44" i="8"/>
  <c r="BH44" i="8"/>
  <c r="BG44" i="8"/>
  <c r="BF44" i="8"/>
  <c r="BE44" i="8"/>
  <c r="BD44" i="8"/>
  <c r="BC44" i="8"/>
  <c r="BB44" i="8"/>
  <c r="BA44" i="8"/>
  <c r="AZ44" i="8"/>
  <c r="AY44" i="8"/>
  <c r="AX44" i="8"/>
  <c r="AW44" i="8"/>
  <c r="AV44" i="8"/>
  <c r="AU44" i="8"/>
  <c r="AT44" i="8"/>
  <c r="AS44" i="8"/>
  <c r="AR44" i="8"/>
  <c r="AQ44" i="8"/>
  <c r="AP44" i="8"/>
  <c r="AO44" i="8"/>
  <c r="AN44" i="8"/>
  <c r="AM44" i="8"/>
  <c r="AK44" i="8"/>
  <c r="J38" i="14" s="1"/>
  <c r="BV43" i="8"/>
  <c r="BU43" i="8"/>
  <c r="BT43" i="8"/>
  <c r="BS43" i="8"/>
  <c r="BR43" i="8"/>
  <c r="BQ43" i="8"/>
  <c r="BP43" i="8"/>
  <c r="BO43" i="8"/>
  <c r="BN43" i="8"/>
  <c r="BM43" i="8"/>
  <c r="BL43" i="8"/>
  <c r="BK43" i="8"/>
  <c r="BJ43" i="8"/>
  <c r="BI43" i="8"/>
  <c r="BH43" i="8"/>
  <c r="BG43" i="8"/>
  <c r="BF43" i="8"/>
  <c r="BE43" i="8"/>
  <c r="BD43" i="8"/>
  <c r="BC43" i="8"/>
  <c r="BB43" i="8"/>
  <c r="BA43" i="8"/>
  <c r="AZ43" i="8"/>
  <c r="AY43" i="8"/>
  <c r="AX43" i="8"/>
  <c r="AW43" i="8"/>
  <c r="AV43" i="8"/>
  <c r="AU43" i="8"/>
  <c r="AT43" i="8"/>
  <c r="AS43" i="8"/>
  <c r="AR43" i="8"/>
  <c r="AQ43" i="8"/>
  <c r="AP43" i="8"/>
  <c r="AO43" i="8"/>
  <c r="AN43" i="8"/>
  <c r="AM43" i="8"/>
  <c r="AK43" i="8"/>
  <c r="J37" i="14" s="1"/>
  <c r="BV42" i="8"/>
  <c r="BU42" i="8"/>
  <c r="BT42" i="8"/>
  <c r="BS42" i="8"/>
  <c r="BR42" i="8"/>
  <c r="BQ42" i="8"/>
  <c r="BP42" i="8"/>
  <c r="BO42" i="8"/>
  <c r="BN42" i="8"/>
  <c r="BM42" i="8"/>
  <c r="BL42" i="8"/>
  <c r="BK42" i="8"/>
  <c r="BJ42" i="8"/>
  <c r="BI42" i="8"/>
  <c r="BH42" i="8"/>
  <c r="BG42" i="8"/>
  <c r="BF42" i="8"/>
  <c r="BE42" i="8"/>
  <c r="BD42" i="8"/>
  <c r="BC42" i="8"/>
  <c r="BB42" i="8"/>
  <c r="BA42" i="8"/>
  <c r="AZ42" i="8"/>
  <c r="AY42" i="8"/>
  <c r="AX42" i="8"/>
  <c r="AW42" i="8"/>
  <c r="AV42" i="8"/>
  <c r="AU42" i="8"/>
  <c r="AT42" i="8"/>
  <c r="AS42" i="8"/>
  <c r="AR42" i="8"/>
  <c r="AQ42" i="8"/>
  <c r="AP42" i="8"/>
  <c r="AO42" i="8"/>
  <c r="AN42" i="8"/>
  <c r="AM42" i="8"/>
  <c r="AK42" i="8"/>
  <c r="J36" i="14" s="1"/>
  <c r="BV41" i="8"/>
  <c r="BU41" i="8"/>
  <c r="BT41" i="8"/>
  <c r="BS41" i="8"/>
  <c r="BR41" i="8"/>
  <c r="BQ41" i="8"/>
  <c r="BP41" i="8"/>
  <c r="BO41" i="8"/>
  <c r="BN41" i="8"/>
  <c r="BM41" i="8"/>
  <c r="BL41" i="8"/>
  <c r="BK41" i="8"/>
  <c r="BJ41" i="8"/>
  <c r="BI41" i="8"/>
  <c r="BH41" i="8"/>
  <c r="BG41" i="8"/>
  <c r="BF41" i="8"/>
  <c r="BE41" i="8"/>
  <c r="BD41" i="8"/>
  <c r="BC41" i="8"/>
  <c r="BB41" i="8"/>
  <c r="BA41" i="8"/>
  <c r="AZ41" i="8"/>
  <c r="AY41" i="8"/>
  <c r="AX41" i="8"/>
  <c r="AW41" i="8"/>
  <c r="AV41" i="8"/>
  <c r="AU41" i="8"/>
  <c r="AT41" i="8"/>
  <c r="AS41" i="8"/>
  <c r="AR41" i="8"/>
  <c r="AQ41" i="8"/>
  <c r="AP41" i="8"/>
  <c r="AO41" i="8"/>
  <c r="AN41" i="8"/>
  <c r="AM41" i="8"/>
  <c r="AK41" i="8"/>
  <c r="BV40" i="8"/>
  <c r="BU40" i="8"/>
  <c r="BT40" i="8"/>
  <c r="BS40" i="8"/>
  <c r="BR40" i="8"/>
  <c r="BQ40" i="8"/>
  <c r="BP40" i="8"/>
  <c r="BO40" i="8"/>
  <c r="BN40" i="8"/>
  <c r="BM40" i="8"/>
  <c r="BL40" i="8"/>
  <c r="BK40" i="8"/>
  <c r="BJ40" i="8"/>
  <c r="BI40" i="8"/>
  <c r="BH40" i="8"/>
  <c r="BG40" i="8"/>
  <c r="BF40" i="8"/>
  <c r="BE40" i="8"/>
  <c r="BD40" i="8"/>
  <c r="BC40" i="8"/>
  <c r="BB40" i="8"/>
  <c r="BA40" i="8"/>
  <c r="AZ40" i="8"/>
  <c r="AY40" i="8"/>
  <c r="AX40" i="8"/>
  <c r="AW40" i="8"/>
  <c r="AV40" i="8"/>
  <c r="AU40" i="8"/>
  <c r="AT40" i="8"/>
  <c r="AS40" i="8"/>
  <c r="AR40" i="8"/>
  <c r="AQ40" i="8"/>
  <c r="AP40" i="8"/>
  <c r="AO40" i="8"/>
  <c r="AN40" i="8"/>
  <c r="AM40" i="8"/>
  <c r="AK40" i="8"/>
  <c r="J34" i="14" s="1"/>
  <c r="BV39" i="8"/>
  <c r="BU39" i="8"/>
  <c r="BT39" i="8"/>
  <c r="BS39" i="8"/>
  <c r="BR39" i="8"/>
  <c r="BQ39" i="8"/>
  <c r="BP39" i="8"/>
  <c r="BO39" i="8"/>
  <c r="BN39" i="8"/>
  <c r="BM39" i="8"/>
  <c r="BL39" i="8"/>
  <c r="BK39" i="8"/>
  <c r="BJ39" i="8"/>
  <c r="BI39" i="8"/>
  <c r="BH39" i="8"/>
  <c r="BG39" i="8"/>
  <c r="BF39" i="8"/>
  <c r="BE39" i="8"/>
  <c r="BD39" i="8"/>
  <c r="BC39" i="8"/>
  <c r="BB39" i="8"/>
  <c r="BA39" i="8"/>
  <c r="AZ39" i="8"/>
  <c r="AY39" i="8"/>
  <c r="AX39" i="8"/>
  <c r="AW39" i="8"/>
  <c r="AV39" i="8"/>
  <c r="AU39" i="8"/>
  <c r="AT39" i="8"/>
  <c r="AS39" i="8"/>
  <c r="AR39" i="8"/>
  <c r="AQ39" i="8"/>
  <c r="AP39" i="8"/>
  <c r="AO39" i="8"/>
  <c r="AN39" i="8"/>
  <c r="AM39" i="8"/>
  <c r="AK39" i="8"/>
  <c r="J33" i="14" s="1"/>
  <c r="BV38" i="8"/>
  <c r="BU38" i="8"/>
  <c r="BT38" i="8"/>
  <c r="BS38" i="8"/>
  <c r="BR38" i="8"/>
  <c r="BQ38" i="8"/>
  <c r="BP38" i="8"/>
  <c r="BO38" i="8"/>
  <c r="BN38" i="8"/>
  <c r="BM38" i="8"/>
  <c r="BL38" i="8"/>
  <c r="BK38" i="8"/>
  <c r="BJ38" i="8"/>
  <c r="BI38" i="8"/>
  <c r="BH38" i="8"/>
  <c r="BG38" i="8"/>
  <c r="BF38" i="8"/>
  <c r="BE38" i="8"/>
  <c r="BD38" i="8"/>
  <c r="BC38" i="8"/>
  <c r="BB38" i="8"/>
  <c r="BA38" i="8"/>
  <c r="AZ38" i="8"/>
  <c r="AY38" i="8"/>
  <c r="AX38" i="8"/>
  <c r="AW38" i="8"/>
  <c r="AV38" i="8"/>
  <c r="AU38" i="8"/>
  <c r="AT38" i="8"/>
  <c r="AS38" i="8"/>
  <c r="AR38" i="8"/>
  <c r="AQ38" i="8"/>
  <c r="AP38" i="8"/>
  <c r="AO38" i="8"/>
  <c r="AN38" i="8"/>
  <c r="AM38" i="8"/>
  <c r="AK38" i="8"/>
  <c r="J32" i="14" s="1"/>
  <c r="BV37" i="8"/>
  <c r="BU37" i="8"/>
  <c r="BT37" i="8"/>
  <c r="BS37" i="8"/>
  <c r="BR37" i="8"/>
  <c r="BQ37" i="8"/>
  <c r="BP37" i="8"/>
  <c r="BO37" i="8"/>
  <c r="BN37" i="8"/>
  <c r="BM37" i="8"/>
  <c r="BL37" i="8"/>
  <c r="BK37" i="8"/>
  <c r="BJ37" i="8"/>
  <c r="BI37" i="8"/>
  <c r="BH37" i="8"/>
  <c r="BG37" i="8"/>
  <c r="BF37" i="8"/>
  <c r="BE37" i="8"/>
  <c r="BD37" i="8"/>
  <c r="BC37" i="8"/>
  <c r="BB37" i="8"/>
  <c r="BA37" i="8"/>
  <c r="AZ37" i="8"/>
  <c r="AY37" i="8"/>
  <c r="AX37" i="8"/>
  <c r="AW37" i="8"/>
  <c r="AV37" i="8"/>
  <c r="AU37" i="8"/>
  <c r="AT37" i="8"/>
  <c r="AS37" i="8"/>
  <c r="AR37" i="8"/>
  <c r="AQ37" i="8"/>
  <c r="AP37" i="8"/>
  <c r="AO37" i="8"/>
  <c r="AN37" i="8"/>
  <c r="AM37" i="8"/>
  <c r="AK37" i="8"/>
  <c r="J31" i="14" s="1"/>
  <c r="BV36" i="8"/>
  <c r="BU36" i="8"/>
  <c r="BT36" i="8"/>
  <c r="BS36" i="8"/>
  <c r="BR36" i="8"/>
  <c r="BQ36" i="8"/>
  <c r="BP36" i="8"/>
  <c r="BO36" i="8"/>
  <c r="BN36" i="8"/>
  <c r="BM36" i="8"/>
  <c r="BL36" i="8"/>
  <c r="BK36" i="8"/>
  <c r="BJ36" i="8"/>
  <c r="BI36" i="8"/>
  <c r="BH36" i="8"/>
  <c r="BG36" i="8"/>
  <c r="BF36" i="8"/>
  <c r="BE36" i="8"/>
  <c r="BD36" i="8"/>
  <c r="BC36" i="8"/>
  <c r="BB36" i="8"/>
  <c r="BA36" i="8"/>
  <c r="AZ36" i="8"/>
  <c r="AY36" i="8"/>
  <c r="AX36" i="8"/>
  <c r="AW36" i="8"/>
  <c r="AV36" i="8"/>
  <c r="AU36" i="8"/>
  <c r="AT36" i="8"/>
  <c r="AS36" i="8"/>
  <c r="AR36" i="8"/>
  <c r="AQ36" i="8"/>
  <c r="AP36" i="8"/>
  <c r="AO36" i="8"/>
  <c r="AN36" i="8"/>
  <c r="AM36" i="8"/>
  <c r="AK36" i="8"/>
  <c r="J30" i="14" s="1"/>
  <c r="BV35" i="8"/>
  <c r="BU35" i="8"/>
  <c r="BT35" i="8"/>
  <c r="BS35" i="8"/>
  <c r="BR35" i="8"/>
  <c r="BQ35" i="8"/>
  <c r="BP35" i="8"/>
  <c r="BO35" i="8"/>
  <c r="BN35" i="8"/>
  <c r="BM35" i="8"/>
  <c r="BL35" i="8"/>
  <c r="BK35" i="8"/>
  <c r="BJ35" i="8"/>
  <c r="BI35" i="8"/>
  <c r="BH35" i="8"/>
  <c r="BG35" i="8"/>
  <c r="BF35" i="8"/>
  <c r="BE35" i="8"/>
  <c r="BD35" i="8"/>
  <c r="BC35" i="8"/>
  <c r="BB35" i="8"/>
  <c r="BA35" i="8"/>
  <c r="AZ35" i="8"/>
  <c r="AY35" i="8"/>
  <c r="AX35" i="8"/>
  <c r="AW35" i="8"/>
  <c r="AV35" i="8"/>
  <c r="AU35" i="8"/>
  <c r="AT35" i="8"/>
  <c r="AS35" i="8"/>
  <c r="AR35" i="8"/>
  <c r="AQ35" i="8"/>
  <c r="AP35" i="8"/>
  <c r="AO35" i="8"/>
  <c r="AN35" i="8"/>
  <c r="AM35" i="8"/>
  <c r="AK35" i="8"/>
  <c r="J29" i="14" s="1"/>
  <c r="BV34" i="8"/>
  <c r="BU34" i="8"/>
  <c r="BT34" i="8"/>
  <c r="BS34" i="8"/>
  <c r="BR34" i="8"/>
  <c r="BQ34" i="8"/>
  <c r="BP34" i="8"/>
  <c r="BO34" i="8"/>
  <c r="BN34" i="8"/>
  <c r="BM34" i="8"/>
  <c r="BL34" i="8"/>
  <c r="BK34" i="8"/>
  <c r="BJ34" i="8"/>
  <c r="BI34" i="8"/>
  <c r="BH34" i="8"/>
  <c r="BG34" i="8"/>
  <c r="BF34" i="8"/>
  <c r="BE34" i="8"/>
  <c r="BD34" i="8"/>
  <c r="BC34" i="8"/>
  <c r="BB34" i="8"/>
  <c r="BA34" i="8"/>
  <c r="AZ34" i="8"/>
  <c r="AY34" i="8"/>
  <c r="AX34" i="8"/>
  <c r="AW34" i="8"/>
  <c r="AV34" i="8"/>
  <c r="AU34" i="8"/>
  <c r="AT34" i="8"/>
  <c r="AS34" i="8"/>
  <c r="AR34" i="8"/>
  <c r="AQ34" i="8"/>
  <c r="AP34" i="8"/>
  <c r="AO34" i="8"/>
  <c r="AN34" i="8"/>
  <c r="AM34" i="8"/>
  <c r="AK34" i="8"/>
  <c r="J28" i="14" s="1"/>
  <c r="BV33" i="8"/>
  <c r="BU33" i="8"/>
  <c r="BT33" i="8"/>
  <c r="BS33" i="8"/>
  <c r="BR33" i="8"/>
  <c r="BQ33" i="8"/>
  <c r="BP33" i="8"/>
  <c r="BO33" i="8"/>
  <c r="BN33" i="8"/>
  <c r="BM33" i="8"/>
  <c r="BL33" i="8"/>
  <c r="BK33" i="8"/>
  <c r="BJ33" i="8"/>
  <c r="BI33" i="8"/>
  <c r="BH33" i="8"/>
  <c r="BG33" i="8"/>
  <c r="BF33" i="8"/>
  <c r="BE33" i="8"/>
  <c r="BD33" i="8"/>
  <c r="BC33" i="8"/>
  <c r="BB33" i="8"/>
  <c r="BA33" i="8"/>
  <c r="AZ33" i="8"/>
  <c r="AY33" i="8"/>
  <c r="AX33" i="8"/>
  <c r="AW33" i="8"/>
  <c r="AV33" i="8"/>
  <c r="AU33" i="8"/>
  <c r="AT33" i="8"/>
  <c r="AS33" i="8"/>
  <c r="AR33" i="8"/>
  <c r="AQ33" i="8"/>
  <c r="AP33" i="8"/>
  <c r="AO33" i="8"/>
  <c r="AN33" i="8"/>
  <c r="AM33" i="8"/>
  <c r="AK33" i="8"/>
  <c r="BV32" i="8"/>
  <c r="BU32" i="8"/>
  <c r="BT32" i="8"/>
  <c r="BS32" i="8"/>
  <c r="BR32" i="8"/>
  <c r="BQ32" i="8"/>
  <c r="BP32" i="8"/>
  <c r="BO32" i="8"/>
  <c r="BN32" i="8"/>
  <c r="BM32" i="8"/>
  <c r="BL32" i="8"/>
  <c r="BK32" i="8"/>
  <c r="BJ32" i="8"/>
  <c r="BI32" i="8"/>
  <c r="BH32" i="8"/>
  <c r="BG32" i="8"/>
  <c r="BF32" i="8"/>
  <c r="BE32" i="8"/>
  <c r="BD32" i="8"/>
  <c r="BC32" i="8"/>
  <c r="BB32" i="8"/>
  <c r="BA32" i="8"/>
  <c r="AZ32" i="8"/>
  <c r="AY32" i="8"/>
  <c r="AX32" i="8"/>
  <c r="AW32" i="8"/>
  <c r="AV32" i="8"/>
  <c r="AU32" i="8"/>
  <c r="AT32" i="8"/>
  <c r="AS32" i="8"/>
  <c r="AR32" i="8"/>
  <c r="AQ32" i="8"/>
  <c r="AP32" i="8"/>
  <c r="AO32" i="8"/>
  <c r="AN32" i="8"/>
  <c r="AM32" i="8"/>
  <c r="AK32" i="8"/>
  <c r="J26" i="14" s="1"/>
  <c r="BV31" i="8"/>
  <c r="BU31" i="8"/>
  <c r="BT31" i="8"/>
  <c r="BS31" i="8"/>
  <c r="BR31" i="8"/>
  <c r="BQ31" i="8"/>
  <c r="BP31" i="8"/>
  <c r="BO31" i="8"/>
  <c r="BN31" i="8"/>
  <c r="BM31" i="8"/>
  <c r="BL31" i="8"/>
  <c r="BK31" i="8"/>
  <c r="BJ31" i="8"/>
  <c r="BI31" i="8"/>
  <c r="BH31" i="8"/>
  <c r="BG31" i="8"/>
  <c r="BF31" i="8"/>
  <c r="BE31" i="8"/>
  <c r="BD31" i="8"/>
  <c r="BC31" i="8"/>
  <c r="BB31" i="8"/>
  <c r="BA31" i="8"/>
  <c r="AZ31" i="8"/>
  <c r="AY31" i="8"/>
  <c r="AX31" i="8"/>
  <c r="AW31" i="8"/>
  <c r="AV31" i="8"/>
  <c r="AU31" i="8"/>
  <c r="AT31" i="8"/>
  <c r="AS31" i="8"/>
  <c r="AR31" i="8"/>
  <c r="AQ31" i="8"/>
  <c r="AP31" i="8"/>
  <c r="AO31" i="8"/>
  <c r="AN31" i="8"/>
  <c r="AM31" i="8"/>
  <c r="AK31" i="8"/>
  <c r="J25" i="14" s="1"/>
  <c r="BV30" i="8"/>
  <c r="BU30" i="8"/>
  <c r="BT30" i="8"/>
  <c r="BS30" i="8"/>
  <c r="BR30" i="8"/>
  <c r="BQ30" i="8"/>
  <c r="BP30" i="8"/>
  <c r="BO30" i="8"/>
  <c r="BN30" i="8"/>
  <c r="BM30" i="8"/>
  <c r="BL30" i="8"/>
  <c r="BK30" i="8"/>
  <c r="BJ30" i="8"/>
  <c r="BI30" i="8"/>
  <c r="BH30" i="8"/>
  <c r="BG30" i="8"/>
  <c r="BF30" i="8"/>
  <c r="BE30" i="8"/>
  <c r="BD30" i="8"/>
  <c r="BC30" i="8"/>
  <c r="BB30" i="8"/>
  <c r="BA30" i="8"/>
  <c r="AZ30" i="8"/>
  <c r="AY30" i="8"/>
  <c r="AX30" i="8"/>
  <c r="AW30" i="8"/>
  <c r="AV30" i="8"/>
  <c r="AU30" i="8"/>
  <c r="AT30" i="8"/>
  <c r="AS30" i="8"/>
  <c r="AR30" i="8"/>
  <c r="AQ30" i="8"/>
  <c r="AP30" i="8"/>
  <c r="AO30" i="8"/>
  <c r="AN30" i="8"/>
  <c r="AM30" i="8"/>
  <c r="AK30" i="8"/>
  <c r="J24" i="14" s="1"/>
  <c r="BV29" i="8"/>
  <c r="BU29" i="8"/>
  <c r="BT29" i="8"/>
  <c r="BS29" i="8"/>
  <c r="BR29" i="8"/>
  <c r="BQ29" i="8"/>
  <c r="BP29" i="8"/>
  <c r="BO29" i="8"/>
  <c r="BN29" i="8"/>
  <c r="BM29" i="8"/>
  <c r="BL29" i="8"/>
  <c r="BK29" i="8"/>
  <c r="BJ29" i="8"/>
  <c r="BI29" i="8"/>
  <c r="BH29" i="8"/>
  <c r="BG29" i="8"/>
  <c r="BF29" i="8"/>
  <c r="BE29" i="8"/>
  <c r="BD29" i="8"/>
  <c r="BC29" i="8"/>
  <c r="BB29" i="8"/>
  <c r="BA29" i="8"/>
  <c r="AZ29" i="8"/>
  <c r="AY29" i="8"/>
  <c r="AX29" i="8"/>
  <c r="AW29" i="8"/>
  <c r="AV29" i="8"/>
  <c r="AU29" i="8"/>
  <c r="AT29" i="8"/>
  <c r="AS29" i="8"/>
  <c r="AR29" i="8"/>
  <c r="AQ29" i="8"/>
  <c r="AP29" i="8"/>
  <c r="AO29" i="8"/>
  <c r="AN29" i="8"/>
  <c r="AM29" i="8"/>
  <c r="AK29" i="8"/>
  <c r="J23" i="14" s="1"/>
  <c r="BV28" i="8"/>
  <c r="BU28" i="8"/>
  <c r="BT28" i="8"/>
  <c r="BS28" i="8"/>
  <c r="BR28" i="8"/>
  <c r="BQ28" i="8"/>
  <c r="BP28" i="8"/>
  <c r="BO28" i="8"/>
  <c r="BN28" i="8"/>
  <c r="BM28" i="8"/>
  <c r="BL28" i="8"/>
  <c r="BK28" i="8"/>
  <c r="BJ28" i="8"/>
  <c r="BI28" i="8"/>
  <c r="BH28" i="8"/>
  <c r="BG28" i="8"/>
  <c r="BF28" i="8"/>
  <c r="BE28" i="8"/>
  <c r="BD28" i="8"/>
  <c r="BC28" i="8"/>
  <c r="BB28" i="8"/>
  <c r="BA28" i="8"/>
  <c r="AZ28" i="8"/>
  <c r="AY28" i="8"/>
  <c r="AX28" i="8"/>
  <c r="AW28" i="8"/>
  <c r="AV28" i="8"/>
  <c r="AU28" i="8"/>
  <c r="AT28" i="8"/>
  <c r="AS28" i="8"/>
  <c r="AR28" i="8"/>
  <c r="AQ28" i="8"/>
  <c r="AP28" i="8"/>
  <c r="AO28" i="8"/>
  <c r="AN28" i="8"/>
  <c r="AM28" i="8"/>
  <c r="AK28" i="8"/>
  <c r="J22" i="14" s="1"/>
  <c r="BV27" i="8"/>
  <c r="BU27" i="8"/>
  <c r="BT27" i="8"/>
  <c r="BS27" i="8"/>
  <c r="BR27" i="8"/>
  <c r="BQ27" i="8"/>
  <c r="BP27" i="8"/>
  <c r="BO27" i="8"/>
  <c r="BN27" i="8"/>
  <c r="BM27" i="8"/>
  <c r="BL27" i="8"/>
  <c r="BK27" i="8"/>
  <c r="BJ27" i="8"/>
  <c r="BI27" i="8"/>
  <c r="BH27" i="8"/>
  <c r="BG27" i="8"/>
  <c r="BF27" i="8"/>
  <c r="BE27" i="8"/>
  <c r="BD27" i="8"/>
  <c r="BC27" i="8"/>
  <c r="BB27" i="8"/>
  <c r="BA27" i="8"/>
  <c r="AZ27" i="8"/>
  <c r="AY27" i="8"/>
  <c r="AX27" i="8"/>
  <c r="AW27" i="8"/>
  <c r="AV27" i="8"/>
  <c r="AU27" i="8"/>
  <c r="AT27" i="8"/>
  <c r="AS27" i="8"/>
  <c r="AR27" i="8"/>
  <c r="AQ27" i="8"/>
  <c r="AP27" i="8"/>
  <c r="AO27" i="8"/>
  <c r="AN27" i="8"/>
  <c r="AM27" i="8"/>
  <c r="AK27" i="8"/>
  <c r="J21" i="14" s="1"/>
  <c r="BV26" i="8"/>
  <c r="BU26" i="8"/>
  <c r="BT26" i="8"/>
  <c r="BS26" i="8"/>
  <c r="BR26" i="8"/>
  <c r="BQ26" i="8"/>
  <c r="BP26" i="8"/>
  <c r="BO26" i="8"/>
  <c r="BN26" i="8"/>
  <c r="BM26" i="8"/>
  <c r="BL26" i="8"/>
  <c r="BK26" i="8"/>
  <c r="BJ26" i="8"/>
  <c r="BI26" i="8"/>
  <c r="BH26" i="8"/>
  <c r="BG26" i="8"/>
  <c r="BF26" i="8"/>
  <c r="BE26" i="8"/>
  <c r="BD26" i="8"/>
  <c r="BC26" i="8"/>
  <c r="BB26" i="8"/>
  <c r="BA26" i="8"/>
  <c r="AZ26" i="8"/>
  <c r="AY26" i="8"/>
  <c r="AX26" i="8"/>
  <c r="AW26" i="8"/>
  <c r="AV26" i="8"/>
  <c r="AU26" i="8"/>
  <c r="AT26" i="8"/>
  <c r="AS26" i="8"/>
  <c r="AR26" i="8"/>
  <c r="AQ26" i="8"/>
  <c r="AP26" i="8"/>
  <c r="AO26" i="8"/>
  <c r="AN26" i="8"/>
  <c r="AM26" i="8"/>
  <c r="AK26" i="8"/>
  <c r="J20" i="14" s="1"/>
  <c r="BV25" i="8"/>
  <c r="BU25" i="8"/>
  <c r="BT25" i="8"/>
  <c r="BS25" i="8"/>
  <c r="BR25" i="8"/>
  <c r="BQ25" i="8"/>
  <c r="BP25" i="8"/>
  <c r="BO25" i="8"/>
  <c r="BN25" i="8"/>
  <c r="BM25" i="8"/>
  <c r="BL25" i="8"/>
  <c r="BK25" i="8"/>
  <c r="BJ25" i="8"/>
  <c r="BI25" i="8"/>
  <c r="BH25" i="8"/>
  <c r="BG25" i="8"/>
  <c r="BF25" i="8"/>
  <c r="BE25" i="8"/>
  <c r="BD25" i="8"/>
  <c r="BC25" i="8"/>
  <c r="BB25" i="8"/>
  <c r="BA25" i="8"/>
  <c r="AZ25" i="8"/>
  <c r="AY25" i="8"/>
  <c r="AX25" i="8"/>
  <c r="AW25" i="8"/>
  <c r="AV25" i="8"/>
  <c r="AU25" i="8"/>
  <c r="AT25" i="8"/>
  <c r="AS25" i="8"/>
  <c r="AR25" i="8"/>
  <c r="AQ25" i="8"/>
  <c r="AP25" i="8"/>
  <c r="AO25" i="8"/>
  <c r="AN25" i="8"/>
  <c r="AM25" i="8"/>
  <c r="AK25" i="8"/>
  <c r="J19" i="14" s="1"/>
  <c r="BU24" i="8"/>
  <c r="BT24" i="8"/>
  <c r="BS24" i="8"/>
  <c r="BR24" i="8"/>
  <c r="BQ24" i="8"/>
  <c r="BP24" i="8"/>
  <c r="BO24" i="8"/>
  <c r="BN24" i="8"/>
  <c r="BM24" i="8"/>
  <c r="BL24" i="8"/>
  <c r="BK24" i="8"/>
  <c r="BJ24" i="8"/>
  <c r="BI24" i="8"/>
  <c r="BH24" i="8"/>
  <c r="BG24" i="8"/>
  <c r="BF24" i="8"/>
  <c r="BE24" i="8"/>
  <c r="BD24" i="8"/>
  <c r="BC24" i="8"/>
  <c r="BB24" i="8"/>
  <c r="BA24" i="8"/>
  <c r="AZ24" i="8"/>
  <c r="AY24" i="8"/>
  <c r="AX24" i="8"/>
  <c r="AW24" i="8"/>
  <c r="AV24" i="8"/>
  <c r="AU24" i="8"/>
  <c r="AT24" i="8"/>
  <c r="AS24" i="8"/>
  <c r="AR24" i="8"/>
  <c r="AQ24" i="8"/>
  <c r="AP24" i="8"/>
  <c r="AO24" i="8"/>
  <c r="AN24" i="8"/>
  <c r="AM24" i="8"/>
  <c r="BU23" i="8"/>
  <c r="BT23" i="8"/>
  <c r="BS23" i="8"/>
  <c r="BR23" i="8"/>
  <c r="BQ23" i="8"/>
  <c r="BP23" i="8"/>
  <c r="BO23" i="8"/>
  <c r="BN23" i="8"/>
  <c r="BM23" i="8"/>
  <c r="BL23" i="8"/>
  <c r="BK23" i="8"/>
  <c r="BJ23" i="8"/>
  <c r="BI23" i="8"/>
  <c r="BH23" i="8"/>
  <c r="BG23" i="8"/>
  <c r="BF23" i="8"/>
  <c r="BE23" i="8"/>
  <c r="BD23" i="8"/>
  <c r="BC23" i="8"/>
  <c r="BB23" i="8"/>
  <c r="BA23" i="8"/>
  <c r="AZ23" i="8"/>
  <c r="AY23" i="8"/>
  <c r="AX23" i="8"/>
  <c r="AW23" i="8"/>
  <c r="AV23" i="8"/>
  <c r="AU23" i="8"/>
  <c r="AT23" i="8"/>
  <c r="AS23" i="8"/>
  <c r="AR23" i="8"/>
  <c r="AQ23" i="8"/>
  <c r="AP23" i="8"/>
  <c r="AO23" i="8"/>
  <c r="AN23" i="8"/>
  <c r="AM23" i="8"/>
  <c r="BU22" i="8"/>
  <c r="BT22" i="8"/>
  <c r="BS22" i="8"/>
  <c r="BR22" i="8"/>
  <c r="BQ22" i="8"/>
  <c r="BP22" i="8"/>
  <c r="BO22" i="8"/>
  <c r="BN22" i="8"/>
  <c r="BM22" i="8"/>
  <c r="BL22" i="8"/>
  <c r="BK22" i="8"/>
  <c r="BJ22" i="8"/>
  <c r="BI22" i="8"/>
  <c r="BH22" i="8"/>
  <c r="BG22" i="8"/>
  <c r="BF22" i="8"/>
  <c r="BE22" i="8"/>
  <c r="BD22" i="8"/>
  <c r="BC22" i="8"/>
  <c r="BB22" i="8"/>
  <c r="BA22" i="8"/>
  <c r="AZ22" i="8"/>
  <c r="AY22" i="8"/>
  <c r="AX22" i="8"/>
  <c r="AW22" i="8"/>
  <c r="AV22" i="8"/>
  <c r="AU22" i="8"/>
  <c r="AT22" i="8"/>
  <c r="AS22" i="8"/>
  <c r="AR22" i="8"/>
  <c r="AQ22" i="8"/>
  <c r="AP22" i="8"/>
  <c r="AO22" i="8"/>
  <c r="AN22" i="8"/>
  <c r="AM22" i="8"/>
  <c r="BU21" i="8"/>
  <c r="BT21" i="8"/>
  <c r="BS21" i="8"/>
  <c r="BR21" i="8"/>
  <c r="BQ21" i="8"/>
  <c r="BP21" i="8"/>
  <c r="BO21" i="8"/>
  <c r="BN21" i="8"/>
  <c r="BM21" i="8"/>
  <c r="BL21" i="8"/>
  <c r="BK21" i="8"/>
  <c r="BJ21" i="8"/>
  <c r="BI21" i="8"/>
  <c r="BH21" i="8"/>
  <c r="BG21" i="8"/>
  <c r="BF21" i="8"/>
  <c r="BE21" i="8"/>
  <c r="BD21" i="8"/>
  <c r="BC21" i="8"/>
  <c r="BB21" i="8"/>
  <c r="BA21" i="8"/>
  <c r="AZ21" i="8"/>
  <c r="AY21" i="8"/>
  <c r="AX21" i="8"/>
  <c r="AW21" i="8"/>
  <c r="AV21" i="8"/>
  <c r="AU21" i="8"/>
  <c r="AT21" i="8"/>
  <c r="AS21" i="8"/>
  <c r="AR21" i="8"/>
  <c r="AQ21" i="8"/>
  <c r="AP21" i="8"/>
  <c r="AO21" i="8"/>
  <c r="AN21" i="8"/>
  <c r="AM21" i="8"/>
  <c r="BU20" i="8"/>
  <c r="BT20" i="8"/>
  <c r="BS20" i="8"/>
  <c r="BR20" i="8"/>
  <c r="BQ20" i="8"/>
  <c r="BP20" i="8"/>
  <c r="BO20" i="8"/>
  <c r="BN20" i="8"/>
  <c r="BM20" i="8"/>
  <c r="BL20" i="8"/>
  <c r="BK20" i="8"/>
  <c r="BJ20" i="8"/>
  <c r="BI20" i="8"/>
  <c r="BH20" i="8"/>
  <c r="BG20" i="8"/>
  <c r="BF20" i="8"/>
  <c r="BE20" i="8"/>
  <c r="BD20" i="8"/>
  <c r="BC20" i="8"/>
  <c r="BB20" i="8"/>
  <c r="BA20" i="8"/>
  <c r="AZ20" i="8"/>
  <c r="AY20" i="8"/>
  <c r="AX20" i="8"/>
  <c r="AW20" i="8"/>
  <c r="AV20" i="8"/>
  <c r="AU20" i="8"/>
  <c r="AT20" i="8"/>
  <c r="AS20" i="8"/>
  <c r="AR20" i="8"/>
  <c r="AQ20" i="8"/>
  <c r="AP20" i="8"/>
  <c r="AO20" i="8"/>
  <c r="AN20" i="8"/>
  <c r="AM20" i="8"/>
  <c r="BU19" i="8"/>
  <c r="BT19" i="8"/>
  <c r="BS19" i="8"/>
  <c r="BR19" i="8"/>
  <c r="BQ19" i="8"/>
  <c r="BP19" i="8"/>
  <c r="BO19" i="8"/>
  <c r="BN19" i="8"/>
  <c r="BM19" i="8"/>
  <c r="BL19" i="8"/>
  <c r="BK19" i="8"/>
  <c r="BJ19" i="8"/>
  <c r="BI19" i="8"/>
  <c r="BH19" i="8"/>
  <c r="BG19" i="8"/>
  <c r="BF19" i="8"/>
  <c r="BE19" i="8"/>
  <c r="BD19" i="8"/>
  <c r="BC19" i="8"/>
  <c r="BB19" i="8"/>
  <c r="BA19" i="8"/>
  <c r="AZ19" i="8"/>
  <c r="AY19" i="8"/>
  <c r="AX19" i="8"/>
  <c r="AW19" i="8"/>
  <c r="AV19" i="8"/>
  <c r="AU19" i="8"/>
  <c r="AT19" i="8"/>
  <c r="AS19" i="8"/>
  <c r="AR19" i="8"/>
  <c r="AQ19" i="8"/>
  <c r="AP19" i="8"/>
  <c r="AO19" i="8"/>
  <c r="AN19" i="8"/>
  <c r="AM19" i="8"/>
  <c r="BU18" i="8"/>
  <c r="BT18" i="8"/>
  <c r="BS18" i="8"/>
  <c r="BR18" i="8"/>
  <c r="BQ18" i="8"/>
  <c r="BP18" i="8"/>
  <c r="BO18" i="8"/>
  <c r="BN18" i="8"/>
  <c r="BM18" i="8"/>
  <c r="BL18" i="8"/>
  <c r="BK18" i="8"/>
  <c r="BJ18" i="8"/>
  <c r="BI18" i="8"/>
  <c r="BH18" i="8"/>
  <c r="BG18" i="8"/>
  <c r="BF18" i="8"/>
  <c r="BE18" i="8"/>
  <c r="BD18" i="8"/>
  <c r="BC18" i="8"/>
  <c r="BB18" i="8"/>
  <c r="BA18" i="8"/>
  <c r="AZ18" i="8"/>
  <c r="AY18" i="8"/>
  <c r="AX18" i="8"/>
  <c r="AW18" i="8"/>
  <c r="AV18" i="8"/>
  <c r="AU18" i="8"/>
  <c r="AT18" i="8"/>
  <c r="AS18" i="8"/>
  <c r="AR18" i="8"/>
  <c r="AQ18" i="8"/>
  <c r="AP18" i="8"/>
  <c r="AO18" i="8"/>
  <c r="AN18" i="8"/>
  <c r="AM18" i="8"/>
  <c r="BU17" i="8"/>
  <c r="BT17" i="8"/>
  <c r="BS17" i="8"/>
  <c r="BR17" i="8"/>
  <c r="BQ17" i="8"/>
  <c r="BP17" i="8"/>
  <c r="BO17" i="8"/>
  <c r="BN17" i="8"/>
  <c r="BM17" i="8"/>
  <c r="BL17" i="8"/>
  <c r="BK17" i="8"/>
  <c r="BJ17" i="8"/>
  <c r="BI17" i="8"/>
  <c r="BH17" i="8"/>
  <c r="BG17" i="8"/>
  <c r="BF17" i="8"/>
  <c r="BE17" i="8"/>
  <c r="BD17" i="8"/>
  <c r="BC17" i="8"/>
  <c r="BB17" i="8"/>
  <c r="BA17" i="8"/>
  <c r="AZ17" i="8"/>
  <c r="AY17" i="8"/>
  <c r="AX17" i="8"/>
  <c r="AW17" i="8"/>
  <c r="AV17" i="8"/>
  <c r="AU17" i="8"/>
  <c r="AT17" i="8"/>
  <c r="AS17" i="8"/>
  <c r="AR17" i="8"/>
  <c r="AQ17" i="8"/>
  <c r="AP17" i="8"/>
  <c r="AO17" i="8"/>
  <c r="AN17" i="8"/>
  <c r="AM17" i="8"/>
  <c r="BU16" i="8"/>
  <c r="BT16" i="8"/>
  <c r="BS16" i="8"/>
  <c r="BR16" i="8"/>
  <c r="BQ16" i="8"/>
  <c r="BP16" i="8"/>
  <c r="BO16" i="8"/>
  <c r="BN16" i="8"/>
  <c r="BM16" i="8"/>
  <c r="BL16" i="8"/>
  <c r="BK16" i="8"/>
  <c r="BJ16" i="8"/>
  <c r="BI16" i="8"/>
  <c r="BH16" i="8"/>
  <c r="BG16" i="8"/>
  <c r="BF16" i="8"/>
  <c r="BE16" i="8"/>
  <c r="BD16" i="8"/>
  <c r="BC16" i="8"/>
  <c r="BB16" i="8"/>
  <c r="BA16" i="8"/>
  <c r="AZ16" i="8"/>
  <c r="AY16" i="8"/>
  <c r="AX16" i="8"/>
  <c r="AW16" i="8"/>
  <c r="AV16" i="8"/>
  <c r="AU16" i="8"/>
  <c r="AT16" i="8"/>
  <c r="AS16" i="8"/>
  <c r="AR16" i="8"/>
  <c r="AQ16" i="8"/>
  <c r="AP16" i="8"/>
  <c r="AO16" i="8"/>
  <c r="AN16" i="8"/>
  <c r="AM16" i="8"/>
  <c r="BU15" i="8"/>
  <c r="BT15" i="8"/>
  <c r="BS15" i="8"/>
  <c r="BR15" i="8"/>
  <c r="BQ15" i="8"/>
  <c r="BP15" i="8"/>
  <c r="BO15" i="8"/>
  <c r="BN15" i="8"/>
  <c r="BM15" i="8"/>
  <c r="BL15" i="8"/>
  <c r="BK15" i="8"/>
  <c r="BJ15" i="8"/>
  <c r="BI15" i="8"/>
  <c r="BH15" i="8"/>
  <c r="BG15" i="8"/>
  <c r="BF15" i="8"/>
  <c r="BE15" i="8"/>
  <c r="BD15" i="8"/>
  <c r="BC15" i="8"/>
  <c r="BB15" i="8"/>
  <c r="BA15" i="8"/>
  <c r="AZ15" i="8"/>
  <c r="AY15" i="8"/>
  <c r="AX15" i="8"/>
  <c r="AW15" i="8"/>
  <c r="AV15" i="8"/>
  <c r="AU15" i="8"/>
  <c r="AT15" i="8"/>
  <c r="AS15" i="8"/>
  <c r="AR15" i="8"/>
  <c r="AQ15" i="8"/>
  <c r="AP15" i="8"/>
  <c r="AO15" i="8"/>
  <c r="AN15" i="8"/>
  <c r="AM15" i="8"/>
  <c r="BU14" i="8"/>
  <c r="BT14" i="8"/>
  <c r="BS14" i="8"/>
  <c r="BR14" i="8"/>
  <c r="BQ14" i="8"/>
  <c r="BQ62" i="8" s="1"/>
  <c r="BP14" i="8"/>
  <c r="BO14" i="8"/>
  <c r="BN14" i="8"/>
  <c r="BM14" i="8"/>
  <c r="BL14" i="8"/>
  <c r="BK14" i="8"/>
  <c r="BJ14" i="8"/>
  <c r="BI14" i="8"/>
  <c r="BH14" i="8"/>
  <c r="BG14" i="8"/>
  <c r="BF14" i="8"/>
  <c r="BE14" i="8"/>
  <c r="BD14" i="8"/>
  <c r="BC14" i="8"/>
  <c r="BB14" i="8"/>
  <c r="BA14" i="8"/>
  <c r="AZ14" i="8"/>
  <c r="AY14" i="8"/>
  <c r="AX14" i="8"/>
  <c r="AW14" i="8"/>
  <c r="AV14" i="8"/>
  <c r="AU14" i="8"/>
  <c r="AT14" i="8"/>
  <c r="AS14" i="8"/>
  <c r="AR14" i="8"/>
  <c r="AQ14" i="8"/>
  <c r="AP14" i="8"/>
  <c r="AO14" i="8"/>
  <c r="AN14" i="8"/>
  <c r="AM14" i="8"/>
  <c r="BU13" i="8"/>
  <c r="BT13" i="8"/>
  <c r="AI66" i="8" s="1"/>
  <c r="BS13" i="8"/>
  <c r="BR13" i="8"/>
  <c r="BQ13" i="8"/>
  <c r="BP13" i="8"/>
  <c r="BO13" i="8"/>
  <c r="BN13" i="8"/>
  <c r="BM13" i="8"/>
  <c r="BL13" i="8"/>
  <c r="BK13" i="8"/>
  <c r="BJ13" i="8"/>
  <c r="BI13" i="8"/>
  <c r="BH13" i="8"/>
  <c r="BG13" i="8"/>
  <c r="BF13" i="8"/>
  <c r="BE13" i="8"/>
  <c r="BD13" i="8"/>
  <c r="BC13" i="8"/>
  <c r="BB13" i="8"/>
  <c r="BA13" i="8"/>
  <c r="AZ13" i="8"/>
  <c r="AY13" i="8"/>
  <c r="AX13" i="8"/>
  <c r="AW13" i="8"/>
  <c r="AV13" i="8"/>
  <c r="AU13" i="8"/>
  <c r="AT13" i="8"/>
  <c r="AS13" i="8"/>
  <c r="AR13" i="8"/>
  <c r="AQ13" i="8"/>
  <c r="AP13" i="8"/>
  <c r="AO13" i="8"/>
  <c r="AN13" i="8"/>
  <c r="AM13" i="8"/>
  <c r="BU12" i="8"/>
  <c r="BT12" i="8"/>
  <c r="BS12" i="8"/>
  <c r="BR12" i="8"/>
  <c r="BQ12" i="8"/>
  <c r="BP12" i="8"/>
  <c r="BO12" i="8"/>
  <c r="BN12" i="8"/>
  <c r="BM12" i="8"/>
  <c r="BL12" i="8"/>
  <c r="BK12" i="8"/>
  <c r="BJ12" i="8"/>
  <c r="BI12" i="8"/>
  <c r="BH12" i="8"/>
  <c r="BG12" i="8"/>
  <c r="BF12" i="8"/>
  <c r="BE12" i="8"/>
  <c r="BD12" i="8"/>
  <c r="BC12" i="8"/>
  <c r="BB12" i="8"/>
  <c r="BA12" i="8"/>
  <c r="AZ12" i="8"/>
  <c r="AY12" i="8"/>
  <c r="AX12" i="8"/>
  <c r="AW12" i="8"/>
  <c r="AV12" i="8"/>
  <c r="AU12" i="8"/>
  <c r="AT12" i="8"/>
  <c r="AS12" i="8"/>
  <c r="AR12" i="8"/>
  <c r="AQ12" i="8"/>
  <c r="AP12" i="8"/>
  <c r="AO12" i="8"/>
  <c r="AN12" i="8"/>
  <c r="AM12" i="8"/>
  <c r="BU11" i="8"/>
  <c r="BT11" i="8"/>
  <c r="BS11" i="8"/>
  <c r="BR11" i="8"/>
  <c r="AG64" i="8" s="1"/>
  <c r="AG65" i="8" s="1"/>
  <c r="AG56" i="10" s="1"/>
  <c r="BQ11" i="8"/>
  <c r="BP11" i="8"/>
  <c r="BO11" i="8"/>
  <c r="BN11" i="8"/>
  <c r="BM11" i="8"/>
  <c r="BL11" i="8"/>
  <c r="BK11" i="8"/>
  <c r="BJ11" i="8"/>
  <c r="BI11" i="8"/>
  <c r="BH11" i="8"/>
  <c r="BG11" i="8"/>
  <c r="BF11" i="8"/>
  <c r="BE11" i="8"/>
  <c r="BD11" i="8"/>
  <c r="BC11" i="8"/>
  <c r="BB11" i="8"/>
  <c r="BA11" i="8"/>
  <c r="AZ11" i="8"/>
  <c r="AY11" i="8"/>
  <c r="AX11" i="8"/>
  <c r="AW11" i="8"/>
  <c r="AV11" i="8"/>
  <c r="AU11" i="8"/>
  <c r="AT11" i="8"/>
  <c r="AS11" i="8"/>
  <c r="AR11" i="8"/>
  <c r="AQ11" i="8"/>
  <c r="AP11" i="8"/>
  <c r="AO11" i="8"/>
  <c r="AN11" i="8"/>
  <c r="AM11" i="8"/>
  <c r="BU10" i="8"/>
  <c r="BT10" i="8"/>
  <c r="BS10" i="8"/>
  <c r="BR10" i="8"/>
  <c r="BQ10" i="8"/>
  <c r="BP10" i="8"/>
  <c r="BO10" i="8"/>
  <c r="BN10" i="8"/>
  <c r="BM10" i="8"/>
  <c r="BL10" i="8"/>
  <c r="BK10" i="8"/>
  <c r="BJ10" i="8"/>
  <c r="BI10" i="8"/>
  <c r="BH10" i="8"/>
  <c r="BG10" i="8"/>
  <c r="BF10" i="8"/>
  <c r="BE10" i="8"/>
  <c r="BD10" i="8"/>
  <c r="BC10" i="8"/>
  <c r="BB10" i="8"/>
  <c r="BA10" i="8"/>
  <c r="AZ10" i="8"/>
  <c r="AY10" i="8"/>
  <c r="AX10" i="8"/>
  <c r="AW10" i="8"/>
  <c r="AV10" i="8"/>
  <c r="AU10" i="8"/>
  <c r="AT10" i="8"/>
  <c r="AS10" i="8"/>
  <c r="AR10" i="8"/>
  <c r="AQ10" i="8"/>
  <c r="AP10" i="8"/>
  <c r="AO10" i="8"/>
  <c r="AN10" i="8"/>
  <c r="AM10" i="8"/>
  <c r="BV9" i="8"/>
  <c r="AK9" i="8" s="1"/>
  <c r="A79" i="7"/>
  <c r="D164" i="2443" s="1"/>
  <c r="AJ74" i="7"/>
  <c r="AG74" i="7"/>
  <c r="AD74" i="7"/>
  <c r="AC74" i="7"/>
  <c r="AB74" i="7"/>
  <c r="AA74" i="7"/>
  <c r="Z74" i="7"/>
  <c r="X74" i="7"/>
  <c r="U74" i="7"/>
  <c r="T74" i="7"/>
  <c r="S74" i="7"/>
  <c r="R74" i="7"/>
  <c r="Q74" i="7"/>
  <c r="N74" i="7"/>
  <c r="L74" i="7"/>
  <c r="K74" i="7"/>
  <c r="J74" i="7"/>
  <c r="I74" i="7"/>
  <c r="H74" i="7"/>
  <c r="E74" i="7"/>
  <c r="C74" i="7"/>
  <c r="B74" i="7"/>
  <c r="AJ73" i="7"/>
  <c r="AJ72" i="7"/>
  <c r="AC71" i="7"/>
  <c r="AA71" i="7"/>
  <c r="Y71" i="7"/>
  <c r="X71" i="7"/>
  <c r="W71" i="7"/>
  <c r="U71" i="7"/>
  <c r="T71" i="7"/>
  <c r="S71" i="7"/>
  <c r="R71" i="7"/>
  <c r="Q71" i="7"/>
  <c r="P71" i="7"/>
  <c r="O71" i="7"/>
  <c r="M71" i="7"/>
  <c r="L71" i="7"/>
  <c r="K71" i="7"/>
  <c r="J71" i="7"/>
  <c r="I71" i="7"/>
  <c r="H71" i="7"/>
  <c r="G71" i="7"/>
  <c r="E71" i="7"/>
  <c r="D71" i="7"/>
  <c r="C71" i="7"/>
  <c r="B71" i="7"/>
  <c r="AJ70" i="7"/>
  <c r="AI70" i="7"/>
  <c r="AH70" i="7"/>
  <c r="AF70" i="7"/>
  <c r="AE70" i="7"/>
  <c r="AD70" i="7"/>
  <c r="AC70" i="7"/>
  <c r="AB70" i="7"/>
  <c r="AA70" i="7"/>
  <c r="Z70" i="7"/>
  <c r="X70" i="7"/>
  <c r="W70" i="7"/>
  <c r="V70" i="7"/>
  <c r="U70" i="7"/>
  <c r="T70" i="7"/>
  <c r="S70" i="7"/>
  <c r="R70" i="7"/>
  <c r="P70" i="7"/>
  <c r="O70" i="7"/>
  <c r="N70" i="7"/>
  <c r="M70" i="7"/>
  <c r="L70" i="7"/>
  <c r="K70" i="7"/>
  <c r="J70" i="7"/>
  <c r="H70" i="7"/>
  <c r="G70" i="7"/>
  <c r="F70" i="7"/>
  <c r="E70" i="7"/>
  <c r="D70" i="7"/>
  <c r="C70" i="7"/>
  <c r="B70" i="7"/>
  <c r="AI69" i="7"/>
  <c r="AH69" i="7"/>
  <c r="AG69" i="7"/>
  <c r="AF69" i="7"/>
  <c r="AE69" i="7"/>
  <c r="AD69" i="7"/>
  <c r="AC69" i="7"/>
  <c r="AA69" i="7"/>
  <c r="Z69" i="7"/>
  <c r="Y69" i="7"/>
  <c r="X69" i="7"/>
  <c r="W69" i="7"/>
  <c r="V69" i="7"/>
  <c r="U69" i="7"/>
  <c r="S69" i="7"/>
  <c r="R69" i="7"/>
  <c r="Q69" i="7"/>
  <c r="P69" i="7"/>
  <c r="O69" i="7"/>
  <c r="N69" i="7"/>
  <c r="M69" i="7"/>
  <c r="K69" i="7"/>
  <c r="J69" i="7"/>
  <c r="I69" i="7"/>
  <c r="H69" i="7"/>
  <c r="G69" i="7"/>
  <c r="F69" i="7"/>
  <c r="E69" i="7"/>
  <c r="C69" i="7"/>
  <c r="B69" i="7"/>
  <c r="AJ68" i="7"/>
  <c r="AI68" i="7"/>
  <c r="AH68" i="7"/>
  <c r="AG68" i="7"/>
  <c r="AF68" i="7"/>
  <c r="AD68" i="7"/>
  <c r="AC68" i="7"/>
  <c r="AB68" i="7"/>
  <c r="AA68" i="7"/>
  <c r="Z68" i="7"/>
  <c r="Y68" i="7"/>
  <c r="X68" i="7"/>
  <c r="V68" i="7"/>
  <c r="U68" i="7"/>
  <c r="T68" i="7"/>
  <c r="S68" i="7"/>
  <c r="S75" i="7" s="1"/>
  <c r="R68" i="7"/>
  <c r="Q68" i="7"/>
  <c r="P68" i="7"/>
  <c r="O68" i="7"/>
  <c r="N68" i="7"/>
  <c r="M68" i="7"/>
  <c r="L68" i="7"/>
  <c r="K68" i="7"/>
  <c r="K75" i="7" s="1"/>
  <c r="J68" i="7"/>
  <c r="I68" i="7"/>
  <c r="H68" i="7"/>
  <c r="H75" i="7" s="1"/>
  <c r="G68" i="7"/>
  <c r="F68" i="7"/>
  <c r="E68" i="7"/>
  <c r="D68" i="7"/>
  <c r="C68" i="7"/>
  <c r="C75" i="7" s="1"/>
  <c r="B68" i="7"/>
  <c r="BV61" i="7"/>
  <c r="BU61" i="7"/>
  <c r="BS61" i="7"/>
  <c r="BR61" i="7"/>
  <c r="BQ61" i="7"/>
  <c r="BP61" i="7"/>
  <c r="BO61" i="7"/>
  <c r="BN61" i="7"/>
  <c r="AZ61" i="7"/>
  <c r="AY61" i="7"/>
  <c r="AX61" i="7"/>
  <c r="AW61" i="7"/>
  <c r="AV61" i="7"/>
  <c r="AU61" i="7"/>
  <c r="AT61" i="7"/>
  <c r="AS61" i="7"/>
  <c r="AR61" i="7"/>
  <c r="AQ61" i="7"/>
  <c r="AP61" i="7"/>
  <c r="AO61" i="7"/>
  <c r="AN61" i="7"/>
  <c r="AM61" i="7"/>
  <c r="BV59" i="7"/>
  <c r="BU59" i="7"/>
  <c r="BT59" i="7"/>
  <c r="BS59" i="7"/>
  <c r="BR59" i="7"/>
  <c r="BQ59" i="7"/>
  <c r="BP59" i="7"/>
  <c r="BO59" i="7"/>
  <c r="BN59" i="7"/>
  <c r="BM59" i="7"/>
  <c r="BL59" i="7"/>
  <c r="BK59" i="7"/>
  <c r="BJ59" i="7"/>
  <c r="BI59" i="7"/>
  <c r="BH59" i="7"/>
  <c r="BG59" i="7"/>
  <c r="BF59" i="7"/>
  <c r="BE59" i="7"/>
  <c r="BD59" i="7"/>
  <c r="BC59" i="7"/>
  <c r="BB59" i="7"/>
  <c r="BA59" i="7"/>
  <c r="AZ59" i="7"/>
  <c r="AY59" i="7"/>
  <c r="AX59" i="7"/>
  <c r="AW59" i="7"/>
  <c r="AV59" i="7"/>
  <c r="AU59" i="7"/>
  <c r="AT59" i="7"/>
  <c r="AS59" i="7"/>
  <c r="AR59" i="7"/>
  <c r="AQ59" i="7"/>
  <c r="AP59" i="7"/>
  <c r="AO59" i="7"/>
  <c r="AN59" i="7"/>
  <c r="AM59" i="7"/>
  <c r="AK59" i="7"/>
  <c r="I53" i="14" s="1"/>
  <c r="BV58" i="7"/>
  <c r="BU58" i="7"/>
  <c r="BT58" i="7"/>
  <c r="BS58" i="7"/>
  <c r="BR58" i="7"/>
  <c r="BQ58" i="7"/>
  <c r="BP58" i="7"/>
  <c r="BO58" i="7"/>
  <c r="BN58" i="7"/>
  <c r="BM58" i="7"/>
  <c r="BL58" i="7"/>
  <c r="BK58" i="7"/>
  <c r="BJ58" i="7"/>
  <c r="BI58" i="7"/>
  <c r="BH58" i="7"/>
  <c r="BG58" i="7"/>
  <c r="BF58" i="7"/>
  <c r="BE58" i="7"/>
  <c r="BD58" i="7"/>
  <c r="BC58" i="7"/>
  <c r="BB58" i="7"/>
  <c r="BA58" i="7"/>
  <c r="AZ58" i="7"/>
  <c r="AY58" i="7"/>
  <c r="AX58" i="7"/>
  <c r="AW58" i="7"/>
  <c r="AV58" i="7"/>
  <c r="AU58" i="7"/>
  <c r="AT58" i="7"/>
  <c r="AS58" i="7"/>
  <c r="AR58" i="7"/>
  <c r="AQ58" i="7"/>
  <c r="AP58" i="7"/>
  <c r="AO58" i="7"/>
  <c r="AN58" i="7"/>
  <c r="AM58" i="7"/>
  <c r="AK58" i="7"/>
  <c r="I52" i="14" s="1"/>
  <c r="BV57" i="7"/>
  <c r="BU57" i="7"/>
  <c r="BT57" i="7"/>
  <c r="BS57" i="7"/>
  <c r="BR57" i="7"/>
  <c r="BQ57" i="7"/>
  <c r="BP57" i="7"/>
  <c r="BO57" i="7"/>
  <c r="BN57" i="7"/>
  <c r="BM57" i="7"/>
  <c r="BL57" i="7"/>
  <c r="BK57" i="7"/>
  <c r="BJ57" i="7"/>
  <c r="BI57" i="7"/>
  <c r="BH57" i="7"/>
  <c r="BG57" i="7"/>
  <c r="BF57" i="7"/>
  <c r="BE57" i="7"/>
  <c r="BD57" i="7"/>
  <c r="BC57" i="7"/>
  <c r="BB57" i="7"/>
  <c r="BA57" i="7"/>
  <c r="AZ57" i="7"/>
  <c r="AY57" i="7"/>
  <c r="AX57" i="7"/>
  <c r="AW57" i="7"/>
  <c r="AV57" i="7"/>
  <c r="AU57" i="7"/>
  <c r="AT57" i="7"/>
  <c r="AS57" i="7"/>
  <c r="AR57" i="7"/>
  <c r="AQ57" i="7"/>
  <c r="AP57" i="7"/>
  <c r="AO57" i="7"/>
  <c r="AN57" i="7"/>
  <c r="AM57" i="7"/>
  <c r="AK57" i="7"/>
  <c r="I51" i="14" s="1"/>
  <c r="BV56" i="7"/>
  <c r="BU56" i="7"/>
  <c r="BT56" i="7"/>
  <c r="BS56" i="7"/>
  <c r="BR56" i="7"/>
  <c r="BQ56" i="7"/>
  <c r="BP56" i="7"/>
  <c r="BO56" i="7"/>
  <c r="BN56" i="7"/>
  <c r="BM56" i="7"/>
  <c r="BL56" i="7"/>
  <c r="BK56" i="7"/>
  <c r="BJ56" i="7"/>
  <c r="BI56" i="7"/>
  <c r="BH56" i="7"/>
  <c r="BG56" i="7"/>
  <c r="BF56" i="7"/>
  <c r="BE56" i="7"/>
  <c r="BD56" i="7"/>
  <c r="BC56" i="7"/>
  <c r="BB56" i="7"/>
  <c r="BA56" i="7"/>
  <c r="AZ56" i="7"/>
  <c r="AY56" i="7"/>
  <c r="AX56" i="7"/>
  <c r="AW56" i="7"/>
  <c r="AV56" i="7"/>
  <c r="AU56" i="7"/>
  <c r="AT56" i="7"/>
  <c r="AS56" i="7"/>
  <c r="AR56" i="7"/>
  <c r="AQ56" i="7"/>
  <c r="AP56" i="7"/>
  <c r="AO56" i="7"/>
  <c r="AN56" i="7"/>
  <c r="AM56" i="7"/>
  <c r="AK56" i="7"/>
  <c r="I50" i="14" s="1"/>
  <c r="BU55" i="7"/>
  <c r="BT55" i="7"/>
  <c r="BS55" i="7"/>
  <c r="BR55" i="7"/>
  <c r="BQ55" i="7"/>
  <c r="BP55" i="7"/>
  <c r="BO55" i="7"/>
  <c r="BN55" i="7"/>
  <c r="BM55" i="7"/>
  <c r="BL55" i="7"/>
  <c r="BK55" i="7"/>
  <c r="BJ55" i="7"/>
  <c r="BI55" i="7"/>
  <c r="BH55" i="7"/>
  <c r="BG55" i="7"/>
  <c r="BF55" i="7"/>
  <c r="BE55" i="7"/>
  <c r="BD55" i="7"/>
  <c r="BC55" i="7"/>
  <c r="BB55" i="7"/>
  <c r="BA55" i="7"/>
  <c r="AZ55" i="7"/>
  <c r="AY55" i="7"/>
  <c r="AX55" i="7"/>
  <c r="AW55" i="7"/>
  <c r="AV55" i="7"/>
  <c r="AU55" i="7"/>
  <c r="AT55" i="7"/>
  <c r="AS55" i="7"/>
  <c r="AR55" i="7"/>
  <c r="AQ55" i="7"/>
  <c r="AP55" i="7"/>
  <c r="AO55" i="7"/>
  <c r="AN55" i="7"/>
  <c r="AM55" i="7"/>
  <c r="AK55" i="7"/>
  <c r="I49" i="14" s="1"/>
  <c r="BU54" i="7"/>
  <c r="BT54" i="7"/>
  <c r="BS54" i="7"/>
  <c r="BR54" i="7"/>
  <c r="BQ54" i="7"/>
  <c r="BP54" i="7"/>
  <c r="BO54" i="7"/>
  <c r="BN54" i="7"/>
  <c r="BM54" i="7"/>
  <c r="BL54" i="7"/>
  <c r="BK54" i="7"/>
  <c r="BJ54" i="7"/>
  <c r="BI54" i="7"/>
  <c r="BH54" i="7"/>
  <c r="BG54" i="7"/>
  <c r="BF54" i="7"/>
  <c r="BE54" i="7"/>
  <c r="BD54" i="7"/>
  <c r="BC54" i="7"/>
  <c r="BB54" i="7"/>
  <c r="BA54" i="7"/>
  <c r="AZ54" i="7"/>
  <c r="AY54" i="7"/>
  <c r="AX54" i="7"/>
  <c r="AW54" i="7"/>
  <c r="AV54" i="7"/>
  <c r="AU54" i="7"/>
  <c r="AT54" i="7"/>
  <c r="AS54" i="7"/>
  <c r="AR54" i="7"/>
  <c r="AQ54" i="7"/>
  <c r="AP54" i="7"/>
  <c r="AO54" i="7"/>
  <c r="AN54" i="7"/>
  <c r="AM54" i="7"/>
  <c r="AK54" i="7"/>
  <c r="I48" i="14" s="1"/>
  <c r="BU53" i="7"/>
  <c r="BT53" i="7"/>
  <c r="BS53" i="7"/>
  <c r="BR53" i="7"/>
  <c r="BQ53" i="7"/>
  <c r="BP53" i="7"/>
  <c r="BO53" i="7"/>
  <c r="BN53" i="7"/>
  <c r="BM53" i="7"/>
  <c r="BL53" i="7"/>
  <c r="BK53" i="7"/>
  <c r="BJ53" i="7"/>
  <c r="BI53" i="7"/>
  <c r="BH53" i="7"/>
  <c r="BG53" i="7"/>
  <c r="BF53" i="7"/>
  <c r="BE53" i="7"/>
  <c r="BD53" i="7"/>
  <c r="BC53" i="7"/>
  <c r="BB53" i="7"/>
  <c r="BA53" i="7"/>
  <c r="AZ53" i="7"/>
  <c r="AY53" i="7"/>
  <c r="AX53" i="7"/>
  <c r="AW53" i="7"/>
  <c r="AV53" i="7"/>
  <c r="AU53" i="7"/>
  <c r="AT53" i="7"/>
  <c r="AS53" i="7"/>
  <c r="AR53" i="7"/>
  <c r="AQ53" i="7"/>
  <c r="AP53" i="7"/>
  <c r="AO53" i="7"/>
  <c r="AN53" i="7"/>
  <c r="AM53" i="7"/>
  <c r="AK53" i="7"/>
  <c r="I47" i="14" s="1"/>
  <c r="BU52" i="7"/>
  <c r="BT52" i="7"/>
  <c r="BS52" i="7"/>
  <c r="BR52" i="7"/>
  <c r="BQ52" i="7"/>
  <c r="BP52" i="7"/>
  <c r="BO52" i="7"/>
  <c r="BN52" i="7"/>
  <c r="BM52" i="7"/>
  <c r="BL52" i="7"/>
  <c r="BK52" i="7"/>
  <c r="BJ52" i="7"/>
  <c r="BI52" i="7"/>
  <c r="BH52" i="7"/>
  <c r="BG52" i="7"/>
  <c r="BF52" i="7"/>
  <c r="BE52" i="7"/>
  <c r="BD52" i="7"/>
  <c r="BC52" i="7"/>
  <c r="BB52" i="7"/>
  <c r="BA52" i="7"/>
  <c r="AZ52" i="7"/>
  <c r="AY52" i="7"/>
  <c r="AX52" i="7"/>
  <c r="AW52" i="7"/>
  <c r="AV52" i="7"/>
  <c r="AU52" i="7"/>
  <c r="AT52" i="7"/>
  <c r="AS52" i="7"/>
  <c r="AR52" i="7"/>
  <c r="AQ52" i="7"/>
  <c r="AP52" i="7"/>
  <c r="AO52" i="7"/>
  <c r="AN52" i="7"/>
  <c r="AM52" i="7"/>
  <c r="AK52" i="7"/>
  <c r="I46" i="14" s="1"/>
  <c r="BU51" i="7"/>
  <c r="BT51" i="7"/>
  <c r="BS51" i="7"/>
  <c r="BR51" i="7"/>
  <c r="BQ51" i="7"/>
  <c r="BP51" i="7"/>
  <c r="BO51" i="7"/>
  <c r="BN51" i="7"/>
  <c r="BM51" i="7"/>
  <c r="BL51" i="7"/>
  <c r="BK51" i="7"/>
  <c r="BJ51" i="7"/>
  <c r="BI51" i="7"/>
  <c r="BH51" i="7"/>
  <c r="BG51" i="7"/>
  <c r="BF51" i="7"/>
  <c r="BE51" i="7"/>
  <c r="BD51" i="7"/>
  <c r="BC51" i="7"/>
  <c r="BB51" i="7"/>
  <c r="BA51" i="7"/>
  <c r="AZ51" i="7"/>
  <c r="AY51" i="7"/>
  <c r="AX51" i="7"/>
  <c r="AW51" i="7"/>
  <c r="AV51" i="7"/>
  <c r="AU51" i="7"/>
  <c r="AT51" i="7"/>
  <c r="AS51" i="7"/>
  <c r="AR51" i="7"/>
  <c r="AQ51" i="7"/>
  <c r="AP51" i="7"/>
  <c r="AO51" i="7"/>
  <c r="AN51" i="7"/>
  <c r="AM51" i="7"/>
  <c r="AK51" i="7"/>
  <c r="I45" i="14" s="1"/>
  <c r="BU50" i="7"/>
  <c r="BT50" i="7"/>
  <c r="BS50" i="7"/>
  <c r="BR50" i="7"/>
  <c r="BQ50" i="7"/>
  <c r="BP50" i="7"/>
  <c r="BO50" i="7"/>
  <c r="BN50" i="7"/>
  <c r="BM50" i="7"/>
  <c r="BL50" i="7"/>
  <c r="BK50" i="7"/>
  <c r="BJ50" i="7"/>
  <c r="BI50" i="7"/>
  <c r="BH50" i="7"/>
  <c r="BG50" i="7"/>
  <c r="BF50" i="7"/>
  <c r="BE50" i="7"/>
  <c r="BD50" i="7"/>
  <c r="BC50" i="7"/>
  <c r="BB50" i="7"/>
  <c r="BA50" i="7"/>
  <c r="AZ50" i="7"/>
  <c r="AY50" i="7"/>
  <c r="AX50" i="7"/>
  <c r="AW50" i="7"/>
  <c r="AV50" i="7"/>
  <c r="AU50" i="7"/>
  <c r="AT50" i="7"/>
  <c r="AS50" i="7"/>
  <c r="AR50" i="7"/>
  <c r="AQ50" i="7"/>
  <c r="AP50" i="7"/>
  <c r="AO50" i="7"/>
  <c r="AN50" i="7"/>
  <c r="AM50" i="7"/>
  <c r="AK50" i="7"/>
  <c r="I44" i="14" s="1"/>
  <c r="BU49" i="7"/>
  <c r="BT49" i="7"/>
  <c r="BS49" i="7"/>
  <c r="BR49" i="7"/>
  <c r="BQ49" i="7"/>
  <c r="BP49" i="7"/>
  <c r="BO49" i="7"/>
  <c r="BN49" i="7"/>
  <c r="BM49" i="7"/>
  <c r="BL49" i="7"/>
  <c r="BK49" i="7"/>
  <c r="BJ49" i="7"/>
  <c r="BI49" i="7"/>
  <c r="BH49" i="7"/>
  <c r="BG49" i="7"/>
  <c r="BF49" i="7"/>
  <c r="BE49" i="7"/>
  <c r="BD49" i="7"/>
  <c r="BC49" i="7"/>
  <c r="BB49" i="7"/>
  <c r="BA49" i="7"/>
  <c r="AZ49" i="7"/>
  <c r="AY49" i="7"/>
  <c r="AX49" i="7"/>
  <c r="AW49" i="7"/>
  <c r="AV49" i="7"/>
  <c r="AU49" i="7"/>
  <c r="AT49" i="7"/>
  <c r="AS49" i="7"/>
  <c r="AR49" i="7"/>
  <c r="AQ49" i="7"/>
  <c r="AP49" i="7"/>
  <c r="AO49" i="7"/>
  <c r="AN49" i="7"/>
  <c r="AM49" i="7"/>
  <c r="AK49" i="7"/>
  <c r="I43" i="14" s="1"/>
  <c r="BU48" i="7"/>
  <c r="BT48" i="7"/>
  <c r="BS48" i="7"/>
  <c r="BR48" i="7"/>
  <c r="BQ48" i="7"/>
  <c r="BP48" i="7"/>
  <c r="BO48" i="7"/>
  <c r="BN48" i="7"/>
  <c r="BM48" i="7"/>
  <c r="BL48" i="7"/>
  <c r="BK48" i="7"/>
  <c r="BJ48" i="7"/>
  <c r="BI48" i="7"/>
  <c r="BH48" i="7"/>
  <c r="BG48" i="7"/>
  <c r="BF48" i="7"/>
  <c r="BE48" i="7"/>
  <c r="BD48" i="7"/>
  <c r="BC48" i="7"/>
  <c r="BB48" i="7"/>
  <c r="BA48" i="7"/>
  <c r="AZ48" i="7"/>
  <c r="AY48" i="7"/>
  <c r="AX48" i="7"/>
  <c r="AW48" i="7"/>
  <c r="AV48" i="7"/>
  <c r="AU48" i="7"/>
  <c r="AT48" i="7"/>
  <c r="AS48" i="7"/>
  <c r="AR48" i="7"/>
  <c r="AQ48" i="7"/>
  <c r="AP48" i="7"/>
  <c r="AO48" i="7"/>
  <c r="AN48" i="7"/>
  <c r="AM48" i="7"/>
  <c r="AK48" i="7"/>
  <c r="I42" i="14" s="1"/>
  <c r="BU47" i="7"/>
  <c r="BT47" i="7"/>
  <c r="BS47" i="7"/>
  <c r="BR47" i="7"/>
  <c r="BQ47" i="7"/>
  <c r="BP47" i="7"/>
  <c r="BO47" i="7"/>
  <c r="BN47" i="7"/>
  <c r="BM47" i="7"/>
  <c r="BL47" i="7"/>
  <c r="BK47" i="7"/>
  <c r="BJ47" i="7"/>
  <c r="BI47" i="7"/>
  <c r="BH47" i="7"/>
  <c r="BG47" i="7"/>
  <c r="BF47" i="7"/>
  <c r="BE47" i="7"/>
  <c r="BD47" i="7"/>
  <c r="BC47" i="7"/>
  <c r="BB47" i="7"/>
  <c r="BA47" i="7"/>
  <c r="AZ47" i="7"/>
  <c r="AY47" i="7"/>
  <c r="AX47" i="7"/>
  <c r="AW47" i="7"/>
  <c r="AV47" i="7"/>
  <c r="AU47" i="7"/>
  <c r="AT47" i="7"/>
  <c r="AS47" i="7"/>
  <c r="AR47" i="7"/>
  <c r="AQ47" i="7"/>
  <c r="AP47" i="7"/>
  <c r="AO47" i="7"/>
  <c r="AN47" i="7"/>
  <c r="AM47" i="7"/>
  <c r="AK47" i="7"/>
  <c r="I41" i="14" s="1"/>
  <c r="BU46" i="7"/>
  <c r="BT46" i="7"/>
  <c r="BS46" i="7"/>
  <c r="BR46" i="7"/>
  <c r="BQ46" i="7"/>
  <c r="BP46" i="7"/>
  <c r="BO46" i="7"/>
  <c r="BN46" i="7"/>
  <c r="BM46" i="7"/>
  <c r="BL46" i="7"/>
  <c r="BK46" i="7"/>
  <c r="BJ46" i="7"/>
  <c r="BI46" i="7"/>
  <c r="BH46" i="7"/>
  <c r="BG46" i="7"/>
  <c r="BF46" i="7"/>
  <c r="BE46" i="7"/>
  <c r="BD46" i="7"/>
  <c r="BC46" i="7"/>
  <c r="BB46" i="7"/>
  <c r="BA46" i="7"/>
  <c r="AZ46" i="7"/>
  <c r="AY46" i="7"/>
  <c r="AX46" i="7"/>
  <c r="AW46" i="7"/>
  <c r="AV46" i="7"/>
  <c r="AU46" i="7"/>
  <c r="AT46" i="7"/>
  <c r="AS46" i="7"/>
  <c r="AR46" i="7"/>
  <c r="AQ46" i="7"/>
  <c r="AP46" i="7"/>
  <c r="AO46" i="7"/>
  <c r="AN46" i="7"/>
  <c r="AM46" i="7"/>
  <c r="AK46" i="7"/>
  <c r="I40" i="14" s="1"/>
  <c r="BV45" i="7"/>
  <c r="BU45" i="7"/>
  <c r="BT45" i="7"/>
  <c r="BS45" i="7"/>
  <c r="BR45" i="7"/>
  <c r="BQ45" i="7"/>
  <c r="BP45" i="7"/>
  <c r="BO45" i="7"/>
  <c r="BN45" i="7"/>
  <c r="BM45" i="7"/>
  <c r="BL45" i="7"/>
  <c r="BK45" i="7"/>
  <c r="BJ45" i="7"/>
  <c r="BI45" i="7"/>
  <c r="BH45" i="7"/>
  <c r="BG45" i="7"/>
  <c r="BF45" i="7"/>
  <c r="BE45" i="7"/>
  <c r="BD45" i="7"/>
  <c r="BC45" i="7"/>
  <c r="BB45" i="7"/>
  <c r="BA45" i="7"/>
  <c r="AZ45" i="7"/>
  <c r="AY45" i="7"/>
  <c r="AX45" i="7"/>
  <c r="AW45" i="7"/>
  <c r="AV45" i="7"/>
  <c r="AU45" i="7"/>
  <c r="AT45" i="7"/>
  <c r="AS45" i="7"/>
  <c r="AR45" i="7"/>
  <c r="AQ45" i="7"/>
  <c r="AP45" i="7"/>
  <c r="AO45" i="7"/>
  <c r="AN45" i="7"/>
  <c r="AM45" i="7"/>
  <c r="AK45" i="7"/>
  <c r="I39" i="14" s="1"/>
  <c r="BV44" i="7"/>
  <c r="BU44" i="7"/>
  <c r="BT44" i="7"/>
  <c r="BS44" i="7"/>
  <c r="BR44" i="7"/>
  <c r="BQ44" i="7"/>
  <c r="BP44" i="7"/>
  <c r="BO44" i="7"/>
  <c r="BN44" i="7"/>
  <c r="BM44" i="7"/>
  <c r="BL44" i="7"/>
  <c r="BK44" i="7"/>
  <c r="BJ44" i="7"/>
  <c r="BI44" i="7"/>
  <c r="BH44" i="7"/>
  <c r="BG44" i="7"/>
  <c r="BF44" i="7"/>
  <c r="BE44" i="7"/>
  <c r="BD44" i="7"/>
  <c r="BC44" i="7"/>
  <c r="BB44" i="7"/>
  <c r="BA44" i="7"/>
  <c r="AZ44" i="7"/>
  <c r="AY44" i="7"/>
  <c r="AX44" i="7"/>
  <c r="AW44" i="7"/>
  <c r="AV44" i="7"/>
  <c r="AU44" i="7"/>
  <c r="AT44" i="7"/>
  <c r="AS44" i="7"/>
  <c r="AR44" i="7"/>
  <c r="AQ44" i="7"/>
  <c r="AP44" i="7"/>
  <c r="AO44" i="7"/>
  <c r="AN44" i="7"/>
  <c r="AM44" i="7"/>
  <c r="AK44" i="7"/>
  <c r="I38" i="14" s="1"/>
  <c r="BV43" i="7"/>
  <c r="BU43" i="7"/>
  <c r="BT43" i="7"/>
  <c r="BS43" i="7"/>
  <c r="BR43" i="7"/>
  <c r="BQ43" i="7"/>
  <c r="BP43" i="7"/>
  <c r="BO43" i="7"/>
  <c r="BN43" i="7"/>
  <c r="BM43" i="7"/>
  <c r="BL43" i="7"/>
  <c r="BK43" i="7"/>
  <c r="BJ43" i="7"/>
  <c r="BI43" i="7"/>
  <c r="BH43" i="7"/>
  <c r="BG43" i="7"/>
  <c r="BF43" i="7"/>
  <c r="BE43" i="7"/>
  <c r="BD43" i="7"/>
  <c r="BC43" i="7"/>
  <c r="BB43" i="7"/>
  <c r="BA43" i="7"/>
  <c r="AZ43" i="7"/>
  <c r="AY43" i="7"/>
  <c r="AX43" i="7"/>
  <c r="AW43" i="7"/>
  <c r="AV43" i="7"/>
  <c r="AU43" i="7"/>
  <c r="AT43" i="7"/>
  <c r="AS43" i="7"/>
  <c r="AR43" i="7"/>
  <c r="AQ43" i="7"/>
  <c r="AP43" i="7"/>
  <c r="AO43" i="7"/>
  <c r="AN43" i="7"/>
  <c r="AM43" i="7"/>
  <c r="AK43" i="7"/>
  <c r="I37" i="14" s="1"/>
  <c r="BV42" i="7"/>
  <c r="BU42" i="7"/>
  <c r="BT42" i="7"/>
  <c r="BS42" i="7"/>
  <c r="BR42" i="7"/>
  <c r="BQ42" i="7"/>
  <c r="BP42" i="7"/>
  <c r="BO42" i="7"/>
  <c r="BN42" i="7"/>
  <c r="BM42" i="7"/>
  <c r="BL42" i="7"/>
  <c r="BK42" i="7"/>
  <c r="BJ42" i="7"/>
  <c r="BI42" i="7"/>
  <c r="BH42" i="7"/>
  <c r="BG42" i="7"/>
  <c r="BF42" i="7"/>
  <c r="BE42" i="7"/>
  <c r="BD42" i="7"/>
  <c r="BC42" i="7"/>
  <c r="BB42" i="7"/>
  <c r="BA42" i="7"/>
  <c r="AZ42" i="7"/>
  <c r="AY42" i="7"/>
  <c r="AX42" i="7"/>
  <c r="AW42" i="7"/>
  <c r="AV42" i="7"/>
  <c r="AU42" i="7"/>
  <c r="AT42" i="7"/>
  <c r="AS42" i="7"/>
  <c r="AR42" i="7"/>
  <c r="AQ42" i="7"/>
  <c r="AP42" i="7"/>
  <c r="AO42" i="7"/>
  <c r="AN42" i="7"/>
  <c r="AM42" i="7"/>
  <c r="AK42" i="7"/>
  <c r="I36" i="14" s="1"/>
  <c r="BV41" i="7"/>
  <c r="BU41" i="7"/>
  <c r="BT41" i="7"/>
  <c r="BS41" i="7"/>
  <c r="BR41" i="7"/>
  <c r="BQ41" i="7"/>
  <c r="BP41" i="7"/>
  <c r="BO41" i="7"/>
  <c r="BN41" i="7"/>
  <c r="BM41" i="7"/>
  <c r="BL41" i="7"/>
  <c r="BK41" i="7"/>
  <c r="BJ41" i="7"/>
  <c r="BI41" i="7"/>
  <c r="BH41" i="7"/>
  <c r="BG41" i="7"/>
  <c r="BF41" i="7"/>
  <c r="BE41" i="7"/>
  <c r="BD41" i="7"/>
  <c r="BC41" i="7"/>
  <c r="BB41" i="7"/>
  <c r="BA41" i="7"/>
  <c r="AZ41" i="7"/>
  <c r="AY41" i="7"/>
  <c r="AX41" i="7"/>
  <c r="AW41" i="7"/>
  <c r="AV41" i="7"/>
  <c r="AU41" i="7"/>
  <c r="AT41" i="7"/>
  <c r="AS41" i="7"/>
  <c r="AR41" i="7"/>
  <c r="AQ41" i="7"/>
  <c r="AP41" i="7"/>
  <c r="AO41" i="7"/>
  <c r="AN41" i="7"/>
  <c r="AM41" i="7"/>
  <c r="AK41" i="7"/>
  <c r="I35" i="14" s="1"/>
  <c r="BV40" i="7"/>
  <c r="BU40" i="7"/>
  <c r="BT40" i="7"/>
  <c r="BS40" i="7"/>
  <c r="BR40" i="7"/>
  <c r="BQ40" i="7"/>
  <c r="BP40" i="7"/>
  <c r="BO40" i="7"/>
  <c r="BN40" i="7"/>
  <c r="BM40" i="7"/>
  <c r="BL40" i="7"/>
  <c r="BK40" i="7"/>
  <c r="BJ40" i="7"/>
  <c r="BI40" i="7"/>
  <c r="BH40" i="7"/>
  <c r="BG40" i="7"/>
  <c r="BF40" i="7"/>
  <c r="BE40" i="7"/>
  <c r="BD40" i="7"/>
  <c r="BC40" i="7"/>
  <c r="BB40" i="7"/>
  <c r="BA40" i="7"/>
  <c r="AZ40" i="7"/>
  <c r="AY40" i="7"/>
  <c r="AX40" i="7"/>
  <c r="AW40" i="7"/>
  <c r="AV40" i="7"/>
  <c r="AU40" i="7"/>
  <c r="AT40" i="7"/>
  <c r="AS40" i="7"/>
  <c r="AR40" i="7"/>
  <c r="AQ40" i="7"/>
  <c r="AP40" i="7"/>
  <c r="AO40" i="7"/>
  <c r="AN40" i="7"/>
  <c r="AM40" i="7"/>
  <c r="AK40" i="7"/>
  <c r="I34" i="14" s="1"/>
  <c r="BV39" i="7"/>
  <c r="BU39" i="7"/>
  <c r="BT39" i="7"/>
  <c r="BS39" i="7"/>
  <c r="BR39" i="7"/>
  <c r="BQ39" i="7"/>
  <c r="BP39" i="7"/>
  <c r="BO39" i="7"/>
  <c r="BN39" i="7"/>
  <c r="BM39" i="7"/>
  <c r="BL39" i="7"/>
  <c r="BK39" i="7"/>
  <c r="BJ39" i="7"/>
  <c r="BI39" i="7"/>
  <c r="BH39" i="7"/>
  <c r="BG39" i="7"/>
  <c r="BF39" i="7"/>
  <c r="BE39" i="7"/>
  <c r="BD39" i="7"/>
  <c r="BC39" i="7"/>
  <c r="BB39" i="7"/>
  <c r="BA39" i="7"/>
  <c r="AZ39" i="7"/>
  <c r="AY39" i="7"/>
  <c r="AX39" i="7"/>
  <c r="AW39" i="7"/>
  <c r="AV39" i="7"/>
  <c r="AU39" i="7"/>
  <c r="AT39" i="7"/>
  <c r="AS39" i="7"/>
  <c r="AR39" i="7"/>
  <c r="AQ39" i="7"/>
  <c r="AP39" i="7"/>
  <c r="AO39" i="7"/>
  <c r="AN39" i="7"/>
  <c r="AM39" i="7"/>
  <c r="AK39" i="7"/>
  <c r="I33" i="14" s="1"/>
  <c r="BV38" i="7"/>
  <c r="BU38" i="7"/>
  <c r="BT38" i="7"/>
  <c r="BS38" i="7"/>
  <c r="BR38" i="7"/>
  <c r="BQ38" i="7"/>
  <c r="BP38" i="7"/>
  <c r="BO38" i="7"/>
  <c r="BN38" i="7"/>
  <c r="BM38" i="7"/>
  <c r="BL38" i="7"/>
  <c r="BK38" i="7"/>
  <c r="BJ38" i="7"/>
  <c r="BI38" i="7"/>
  <c r="BH38" i="7"/>
  <c r="BG38" i="7"/>
  <c r="BF38" i="7"/>
  <c r="BE38" i="7"/>
  <c r="BD38" i="7"/>
  <c r="BC38" i="7"/>
  <c r="BB38" i="7"/>
  <c r="BA38" i="7"/>
  <c r="AZ38" i="7"/>
  <c r="AY38" i="7"/>
  <c r="AX38" i="7"/>
  <c r="AW38" i="7"/>
  <c r="AV38" i="7"/>
  <c r="AU38" i="7"/>
  <c r="AT38" i="7"/>
  <c r="AS38" i="7"/>
  <c r="AR38" i="7"/>
  <c r="AQ38" i="7"/>
  <c r="AP38" i="7"/>
  <c r="AO38" i="7"/>
  <c r="AN38" i="7"/>
  <c r="AM38" i="7"/>
  <c r="AK38" i="7"/>
  <c r="I32" i="14" s="1"/>
  <c r="BV37" i="7"/>
  <c r="BU37" i="7"/>
  <c r="BT37" i="7"/>
  <c r="BS37" i="7"/>
  <c r="BR37" i="7"/>
  <c r="BQ37" i="7"/>
  <c r="BP37" i="7"/>
  <c r="BO37" i="7"/>
  <c r="BN37" i="7"/>
  <c r="BM37" i="7"/>
  <c r="BL37" i="7"/>
  <c r="BK37" i="7"/>
  <c r="BJ37" i="7"/>
  <c r="BI37" i="7"/>
  <c r="BH37" i="7"/>
  <c r="BG37" i="7"/>
  <c r="BF37" i="7"/>
  <c r="BE37" i="7"/>
  <c r="BD37" i="7"/>
  <c r="BC37" i="7"/>
  <c r="BB37" i="7"/>
  <c r="BA37" i="7"/>
  <c r="AZ37" i="7"/>
  <c r="AY37" i="7"/>
  <c r="AX37" i="7"/>
  <c r="AW37" i="7"/>
  <c r="AV37" i="7"/>
  <c r="AU37" i="7"/>
  <c r="AT37" i="7"/>
  <c r="AS37" i="7"/>
  <c r="AR37" i="7"/>
  <c r="AQ37" i="7"/>
  <c r="AP37" i="7"/>
  <c r="AO37" i="7"/>
  <c r="AN37" i="7"/>
  <c r="AM37" i="7"/>
  <c r="AK37" i="7"/>
  <c r="I31" i="14" s="1"/>
  <c r="BV36" i="7"/>
  <c r="BU36" i="7"/>
  <c r="BT36" i="7"/>
  <c r="BS36" i="7"/>
  <c r="BR36" i="7"/>
  <c r="BQ36" i="7"/>
  <c r="BP36" i="7"/>
  <c r="BO36" i="7"/>
  <c r="BN36" i="7"/>
  <c r="BM36" i="7"/>
  <c r="BL36" i="7"/>
  <c r="BK36" i="7"/>
  <c r="BJ36" i="7"/>
  <c r="BI36" i="7"/>
  <c r="BH36" i="7"/>
  <c r="BG36" i="7"/>
  <c r="BF36" i="7"/>
  <c r="BE36" i="7"/>
  <c r="BD36" i="7"/>
  <c r="BC36" i="7"/>
  <c r="BB36" i="7"/>
  <c r="BA36" i="7"/>
  <c r="AZ36" i="7"/>
  <c r="AY36" i="7"/>
  <c r="AX36" i="7"/>
  <c r="AW36" i="7"/>
  <c r="AV36" i="7"/>
  <c r="AU36" i="7"/>
  <c r="AT36" i="7"/>
  <c r="AS36" i="7"/>
  <c r="AR36" i="7"/>
  <c r="AQ36" i="7"/>
  <c r="AP36" i="7"/>
  <c r="AO36" i="7"/>
  <c r="AN36" i="7"/>
  <c r="AM36" i="7"/>
  <c r="AK36" i="7"/>
  <c r="I30" i="14" s="1"/>
  <c r="BV35" i="7"/>
  <c r="BU35" i="7"/>
  <c r="BT35" i="7"/>
  <c r="BS35" i="7"/>
  <c r="BR35" i="7"/>
  <c r="BQ35" i="7"/>
  <c r="BP35" i="7"/>
  <c r="BO35" i="7"/>
  <c r="BN35" i="7"/>
  <c r="BM35" i="7"/>
  <c r="BL35" i="7"/>
  <c r="BK35" i="7"/>
  <c r="BJ35" i="7"/>
  <c r="BI35" i="7"/>
  <c r="BH35" i="7"/>
  <c r="BG35" i="7"/>
  <c r="BF35" i="7"/>
  <c r="BE35" i="7"/>
  <c r="BD35" i="7"/>
  <c r="BC35" i="7"/>
  <c r="BB35" i="7"/>
  <c r="BA35" i="7"/>
  <c r="AZ35" i="7"/>
  <c r="AY35" i="7"/>
  <c r="AX35" i="7"/>
  <c r="AW35" i="7"/>
  <c r="AV35" i="7"/>
  <c r="AU35" i="7"/>
  <c r="AT35" i="7"/>
  <c r="AS35" i="7"/>
  <c r="AR35" i="7"/>
  <c r="AQ35" i="7"/>
  <c r="AP35" i="7"/>
  <c r="AO35" i="7"/>
  <c r="AN35" i="7"/>
  <c r="AM35" i="7"/>
  <c r="AK35" i="7"/>
  <c r="I29" i="14" s="1"/>
  <c r="BV34" i="7"/>
  <c r="BU34" i="7"/>
  <c r="BT34" i="7"/>
  <c r="BS34" i="7"/>
  <c r="BR34" i="7"/>
  <c r="BQ34" i="7"/>
  <c r="BP34" i="7"/>
  <c r="BO34" i="7"/>
  <c r="BN34" i="7"/>
  <c r="BM34" i="7"/>
  <c r="BL34" i="7"/>
  <c r="BK34" i="7"/>
  <c r="BJ34" i="7"/>
  <c r="BI34" i="7"/>
  <c r="BH34" i="7"/>
  <c r="BG34" i="7"/>
  <c r="BF34" i="7"/>
  <c r="BE34" i="7"/>
  <c r="BD34" i="7"/>
  <c r="BC34" i="7"/>
  <c r="BB34" i="7"/>
  <c r="BA34" i="7"/>
  <c r="AZ34" i="7"/>
  <c r="AY34" i="7"/>
  <c r="AX34" i="7"/>
  <c r="AW34" i="7"/>
  <c r="AV34" i="7"/>
  <c r="AU34" i="7"/>
  <c r="AT34" i="7"/>
  <c r="AS34" i="7"/>
  <c r="AR34" i="7"/>
  <c r="AQ34" i="7"/>
  <c r="AP34" i="7"/>
  <c r="AO34" i="7"/>
  <c r="AN34" i="7"/>
  <c r="AM34" i="7"/>
  <c r="AK34" i="7"/>
  <c r="I28" i="14" s="1"/>
  <c r="BV33" i="7"/>
  <c r="BU33" i="7"/>
  <c r="BT33" i="7"/>
  <c r="BS33" i="7"/>
  <c r="BR33" i="7"/>
  <c r="BQ33" i="7"/>
  <c r="BP33" i="7"/>
  <c r="BO33" i="7"/>
  <c r="BN33" i="7"/>
  <c r="BM33" i="7"/>
  <c r="BL33" i="7"/>
  <c r="BK33" i="7"/>
  <c r="BJ33" i="7"/>
  <c r="BI33" i="7"/>
  <c r="BH33" i="7"/>
  <c r="BG33" i="7"/>
  <c r="BF33" i="7"/>
  <c r="BE33" i="7"/>
  <c r="BD33" i="7"/>
  <c r="BC33" i="7"/>
  <c r="BB33" i="7"/>
  <c r="BA33" i="7"/>
  <c r="AZ33" i="7"/>
  <c r="AY33" i="7"/>
  <c r="AX33" i="7"/>
  <c r="AW33" i="7"/>
  <c r="AV33" i="7"/>
  <c r="AU33" i="7"/>
  <c r="AT33" i="7"/>
  <c r="AS33" i="7"/>
  <c r="AR33" i="7"/>
  <c r="AQ33" i="7"/>
  <c r="AP33" i="7"/>
  <c r="AO33" i="7"/>
  <c r="AN33" i="7"/>
  <c r="AM33" i="7"/>
  <c r="AK33" i="7"/>
  <c r="I27" i="14" s="1"/>
  <c r="BV32" i="7"/>
  <c r="BU32" i="7"/>
  <c r="BT32" i="7"/>
  <c r="BS32" i="7"/>
  <c r="BR32" i="7"/>
  <c r="BQ32" i="7"/>
  <c r="BP32" i="7"/>
  <c r="BO32" i="7"/>
  <c r="BN32" i="7"/>
  <c r="BM32" i="7"/>
  <c r="BL32" i="7"/>
  <c r="BK32" i="7"/>
  <c r="BJ32" i="7"/>
  <c r="BI32" i="7"/>
  <c r="BH32" i="7"/>
  <c r="BG32" i="7"/>
  <c r="BF32" i="7"/>
  <c r="BE32" i="7"/>
  <c r="BD32" i="7"/>
  <c r="BC32" i="7"/>
  <c r="BB32" i="7"/>
  <c r="BA32" i="7"/>
  <c r="AZ32" i="7"/>
  <c r="AY32" i="7"/>
  <c r="AX32" i="7"/>
  <c r="AW32" i="7"/>
  <c r="AV32" i="7"/>
  <c r="AU32" i="7"/>
  <c r="AT32" i="7"/>
  <c r="AS32" i="7"/>
  <c r="AR32" i="7"/>
  <c r="AQ32" i="7"/>
  <c r="AP32" i="7"/>
  <c r="AO32" i="7"/>
  <c r="AN32" i="7"/>
  <c r="AM32" i="7"/>
  <c r="AK32" i="7"/>
  <c r="I26" i="14" s="1"/>
  <c r="BV31" i="7"/>
  <c r="BU31" i="7"/>
  <c r="BT31" i="7"/>
  <c r="BS31" i="7"/>
  <c r="BR31" i="7"/>
  <c r="BQ31" i="7"/>
  <c r="BP31" i="7"/>
  <c r="BO31" i="7"/>
  <c r="BN31" i="7"/>
  <c r="BM31" i="7"/>
  <c r="BL31" i="7"/>
  <c r="BK31" i="7"/>
  <c r="BJ31" i="7"/>
  <c r="BI31" i="7"/>
  <c r="BH31" i="7"/>
  <c r="BG31" i="7"/>
  <c r="BF31" i="7"/>
  <c r="BE31" i="7"/>
  <c r="BD31" i="7"/>
  <c r="BC31" i="7"/>
  <c r="BB31" i="7"/>
  <c r="BA31" i="7"/>
  <c r="AZ31" i="7"/>
  <c r="AY31" i="7"/>
  <c r="AX31" i="7"/>
  <c r="AW31" i="7"/>
  <c r="AV31" i="7"/>
  <c r="AU31" i="7"/>
  <c r="AT31" i="7"/>
  <c r="AS31" i="7"/>
  <c r="AR31" i="7"/>
  <c r="AQ31" i="7"/>
  <c r="AP31" i="7"/>
  <c r="AO31" i="7"/>
  <c r="AN31" i="7"/>
  <c r="AM31" i="7"/>
  <c r="AK31" i="7"/>
  <c r="I25" i="14" s="1"/>
  <c r="BV30" i="7"/>
  <c r="BU30" i="7"/>
  <c r="BT30" i="7"/>
  <c r="BS30" i="7"/>
  <c r="BR30" i="7"/>
  <c r="BQ30" i="7"/>
  <c r="BP30" i="7"/>
  <c r="BO30" i="7"/>
  <c r="BN30" i="7"/>
  <c r="BM30" i="7"/>
  <c r="BL30" i="7"/>
  <c r="BK30" i="7"/>
  <c r="BJ30" i="7"/>
  <c r="BI30" i="7"/>
  <c r="BH30" i="7"/>
  <c r="BG30" i="7"/>
  <c r="BF30" i="7"/>
  <c r="BE30" i="7"/>
  <c r="BD30" i="7"/>
  <c r="BC30" i="7"/>
  <c r="BB30" i="7"/>
  <c r="BA30" i="7"/>
  <c r="AZ30" i="7"/>
  <c r="AY30" i="7"/>
  <c r="AX30" i="7"/>
  <c r="AW30" i="7"/>
  <c r="AV30" i="7"/>
  <c r="AU30" i="7"/>
  <c r="AT30" i="7"/>
  <c r="AS30" i="7"/>
  <c r="AR30" i="7"/>
  <c r="AQ30" i="7"/>
  <c r="AP30" i="7"/>
  <c r="AO30" i="7"/>
  <c r="AN30" i="7"/>
  <c r="AM30" i="7"/>
  <c r="AK30" i="7"/>
  <c r="I24" i="14" s="1"/>
  <c r="BV29" i="7"/>
  <c r="BU29" i="7"/>
  <c r="BT29" i="7"/>
  <c r="BS29" i="7"/>
  <c r="BR29" i="7"/>
  <c r="BQ29" i="7"/>
  <c r="BP29" i="7"/>
  <c r="BO29" i="7"/>
  <c r="BN29" i="7"/>
  <c r="BM29" i="7"/>
  <c r="BL29" i="7"/>
  <c r="BK29" i="7"/>
  <c r="BJ29" i="7"/>
  <c r="BI29" i="7"/>
  <c r="BH29" i="7"/>
  <c r="BG29" i="7"/>
  <c r="BF29" i="7"/>
  <c r="BE29" i="7"/>
  <c r="BD29" i="7"/>
  <c r="BC29" i="7"/>
  <c r="BB29" i="7"/>
  <c r="BA29" i="7"/>
  <c r="AZ29" i="7"/>
  <c r="AY29" i="7"/>
  <c r="AX29" i="7"/>
  <c r="AW29" i="7"/>
  <c r="AV29" i="7"/>
  <c r="AU29" i="7"/>
  <c r="AT29" i="7"/>
  <c r="AS29" i="7"/>
  <c r="AR29" i="7"/>
  <c r="AQ29" i="7"/>
  <c r="AP29" i="7"/>
  <c r="AO29" i="7"/>
  <c r="AN29" i="7"/>
  <c r="AM29" i="7"/>
  <c r="AK29" i="7"/>
  <c r="I23" i="14" s="1"/>
  <c r="BV28" i="7"/>
  <c r="BU28" i="7"/>
  <c r="BT28" i="7"/>
  <c r="BS28" i="7"/>
  <c r="BR28" i="7"/>
  <c r="BQ28" i="7"/>
  <c r="BP28" i="7"/>
  <c r="BO28" i="7"/>
  <c r="BN28" i="7"/>
  <c r="BM28" i="7"/>
  <c r="BL28" i="7"/>
  <c r="BK28" i="7"/>
  <c r="BJ28" i="7"/>
  <c r="BI28" i="7"/>
  <c r="BH28" i="7"/>
  <c r="BG28" i="7"/>
  <c r="BF28" i="7"/>
  <c r="BE28" i="7"/>
  <c r="BD28" i="7"/>
  <c r="BC28" i="7"/>
  <c r="BB28" i="7"/>
  <c r="BA28" i="7"/>
  <c r="AZ28" i="7"/>
  <c r="AY28" i="7"/>
  <c r="AX28" i="7"/>
  <c r="AW28" i="7"/>
  <c r="AV28" i="7"/>
  <c r="AU28" i="7"/>
  <c r="AT28" i="7"/>
  <c r="AS28" i="7"/>
  <c r="AR28" i="7"/>
  <c r="AQ28" i="7"/>
  <c r="AP28" i="7"/>
  <c r="AO28" i="7"/>
  <c r="AN28" i="7"/>
  <c r="AM28" i="7"/>
  <c r="AK28" i="7"/>
  <c r="I22" i="14" s="1"/>
  <c r="BV27" i="7"/>
  <c r="BU27" i="7"/>
  <c r="BT27" i="7"/>
  <c r="BS27" i="7"/>
  <c r="BR27" i="7"/>
  <c r="BQ27" i="7"/>
  <c r="BP27" i="7"/>
  <c r="BO27" i="7"/>
  <c r="BN27" i="7"/>
  <c r="BM27" i="7"/>
  <c r="BL27" i="7"/>
  <c r="BK27" i="7"/>
  <c r="BJ27" i="7"/>
  <c r="BI27" i="7"/>
  <c r="BH27" i="7"/>
  <c r="BG27" i="7"/>
  <c r="BF27" i="7"/>
  <c r="BE27" i="7"/>
  <c r="BD27" i="7"/>
  <c r="BC27" i="7"/>
  <c r="BB27" i="7"/>
  <c r="BA27" i="7"/>
  <c r="AZ27" i="7"/>
  <c r="AY27" i="7"/>
  <c r="AX27" i="7"/>
  <c r="AW27" i="7"/>
  <c r="AV27" i="7"/>
  <c r="AU27" i="7"/>
  <c r="AT27" i="7"/>
  <c r="AS27" i="7"/>
  <c r="AR27" i="7"/>
  <c r="AQ27" i="7"/>
  <c r="AP27" i="7"/>
  <c r="AO27" i="7"/>
  <c r="AN27" i="7"/>
  <c r="AM27" i="7"/>
  <c r="AK27" i="7"/>
  <c r="I21" i="14" s="1"/>
  <c r="BV26" i="7"/>
  <c r="BU26" i="7"/>
  <c r="BT26" i="7"/>
  <c r="BS26" i="7"/>
  <c r="BR26" i="7"/>
  <c r="BQ26" i="7"/>
  <c r="BP26" i="7"/>
  <c r="BO26" i="7"/>
  <c r="BN26" i="7"/>
  <c r="BM26" i="7"/>
  <c r="BL26" i="7"/>
  <c r="BK26" i="7"/>
  <c r="BJ26" i="7"/>
  <c r="BI26" i="7"/>
  <c r="BH26" i="7"/>
  <c r="BG26" i="7"/>
  <c r="BF26" i="7"/>
  <c r="BE26" i="7"/>
  <c r="BD26" i="7"/>
  <c r="BC26" i="7"/>
  <c r="BB26" i="7"/>
  <c r="BA26" i="7"/>
  <c r="AZ26" i="7"/>
  <c r="AY26" i="7"/>
  <c r="AX26" i="7"/>
  <c r="AW26" i="7"/>
  <c r="AV26" i="7"/>
  <c r="AU26" i="7"/>
  <c r="AT26" i="7"/>
  <c r="AS26" i="7"/>
  <c r="AR26" i="7"/>
  <c r="AQ26" i="7"/>
  <c r="AP26" i="7"/>
  <c r="AO26" i="7"/>
  <c r="AN26" i="7"/>
  <c r="AM26" i="7"/>
  <c r="AK26" i="7"/>
  <c r="I20" i="14" s="1"/>
  <c r="BV25" i="7"/>
  <c r="BU25" i="7"/>
  <c r="BT25" i="7"/>
  <c r="BS25" i="7"/>
  <c r="BR25" i="7"/>
  <c r="BQ25" i="7"/>
  <c r="BP25" i="7"/>
  <c r="BO25" i="7"/>
  <c r="BN25" i="7"/>
  <c r="BM25" i="7"/>
  <c r="BL25" i="7"/>
  <c r="BK25" i="7"/>
  <c r="BJ25" i="7"/>
  <c r="BI25" i="7"/>
  <c r="BH25" i="7"/>
  <c r="BG25" i="7"/>
  <c r="BF25" i="7"/>
  <c r="BE25" i="7"/>
  <c r="BD25" i="7"/>
  <c r="BC25" i="7"/>
  <c r="BB25" i="7"/>
  <c r="BA25" i="7"/>
  <c r="AZ25" i="7"/>
  <c r="AY25" i="7"/>
  <c r="AX25" i="7"/>
  <c r="AW25" i="7"/>
  <c r="AV25" i="7"/>
  <c r="AU25" i="7"/>
  <c r="AT25" i="7"/>
  <c r="AS25" i="7"/>
  <c r="AR25" i="7"/>
  <c r="AQ25" i="7"/>
  <c r="AP25" i="7"/>
  <c r="AO25" i="7"/>
  <c r="AN25" i="7"/>
  <c r="AM25" i="7"/>
  <c r="AK25" i="7"/>
  <c r="I19" i="14" s="1"/>
  <c r="BU24" i="7"/>
  <c r="BT24" i="7"/>
  <c r="BS24" i="7"/>
  <c r="BR24" i="7"/>
  <c r="BQ24" i="7"/>
  <c r="BP24" i="7"/>
  <c r="BO24" i="7"/>
  <c r="BN24" i="7"/>
  <c r="BM24" i="7"/>
  <c r="BL24" i="7"/>
  <c r="BK24" i="7"/>
  <c r="BJ24" i="7"/>
  <c r="BI24" i="7"/>
  <c r="BH24" i="7"/>
  <c r="BG24" i="7"/>
  <c r="BF24" i="7"/>
  <c r="BE24" i="7"/>
  <c r="BD24" i="7"/>
  <c r="BC24" i="7"/>
  <c r="BB24" i="7"/>
  <c r="BA24" i="7"/>
  <c r="AZ24" i="7"/>
  <c r="AY24" i="7"/>
  <c r="AX24" i="7"/>
  <c r="AW24" i="7"/>
  <c r="AV24" i="7"/>
  <c r="AU24" i="7"/>
  <c r="AT24" i="7"/>
  <c r="AS24" i="7"/>
  <c r="AR24" i="7"/>
  <c r="AQ24" i="7"/>
  <c r="AP24" i="7"/>
  <c r="AO24" i="7"/>
  <c r="AN24" i="7"/>
  <c r="AM24" i="7"/>
  <c r="BU23" i="7"/>
  <c r="BT23" i="7"/>
  <c r="BS23" i="7"/>
  <c r="BR23" i="7"/>
  <c r="BQ23" i="7"/>
  <c r="BP23" i="7"/>
  <c r="BO23" i="7"/>
  <c r="BN23" i="7"/>
  <c r="BM23" i="7"/>
  <c r="BL23" i="7"/>
  <c r="BK23" i="7"/>
  <c r="BJ23" i="7"/>
  <c r="BI23" i="7"/>
  <c r="BH23" i="7"/>
  <c r="BG23" i="7"/>
  <c r="BF23" i="7"/>
  <c r="BE23" i="7"/>
  <c r="BD23" i="7"/>
  <c r="BC23" i="7"/>
  <c r="BB23" i="7"/>
  <c r="BA23" i="7"/>
  <c r="AZ23" i="7"/>
  <c r="AY23" i="7"/>
  <c r="AX23" i="7"/>
  <c r="AW23" i="7"/>
  <c r="AV23" i="7"/>
  <c r="AU23" i="7"/>
  <c r="AT23" i="7"/>
  <c r="AS23" i="7"/>
  <c r="AR23" i="7"/>
  <c r="AQ23" i="7"/>
  <c r="AP23" i="7"/>
  <c r="AO23" i="7"/>
  <c r="AN23" i="7"/>
  <c r="AM23" i="7"/>
  <c r="BU22" i="7"/>
  <c r="BT22" i="7"/>
  <c r="BS22" i="7"/>
  <c r="BR22" i="7"/>
  <c r="BQ22" i="7"/>
  <c r="BP22" i="7"/>
  <c r="BO22" i="7"/>
  <c r="BN22" i="7"/>
  <c r="BM22" i="7"/>
  <c r="BL22" i="7"/>
  <c r="BK22" i="7"/>
  <c r="BJ22" i="7"/>
  <c r="BI22" i="7"/>
  <c r="BH22" i="7"/>
  <c r="BG22" i="7"/>
  <c r="BF22" i="7"/>
  <c r="BE22" i="7"/>
  <c r="BD22" i="7"/>
  <c r="BC22" i="7"/>
  <c r="BB22" i="7"/>
  <c r="BA22" i="7"/>
  <c r="AZ22" i="7"/>
  <c r="AY22" i="7"/>
  <c r="AX22" i="7"/>
  <c r="AW22" i="7"/>
  <c r="AV22" i="7"/>
  <c r="AU22" i="7"/>
  <c r="AT22" i="7"/>
  <c r="AS22" i="7"/>
  <c r="AR22" i="7"/>
  <c r="AQ22" i="7"/>
  <c r="AP22" i="7"/>
  <c r="AO22" i="7"/>
  <c r="AN22" i="7"/>
  <c r="AM22" i="7"/>
  <c r="BU21" i="7"/>
  <c r="BT21" i="7"/>
  <c r="BS21" i="7"/>
  <c r="BR21" i="7"/>
  <c r="BQ21" i="7"/>
  <c r="BP21" i="7"/>
  <c r="BO21" i="7"/>
  <c r="BN21" i="7"/>
  <c r="BM21" i="7"/>
  <c r="BL21" i="7"/>
  <c r="BK21" i="7"/>
  <c r="BJ21" i="7"/>
  <c r="BI21" i="7"/>
  <c r="BH21" i="7"/>
  <c r="BG21" i="7"/>
  <c r="BF21" i="7"/>
  <c r="BE21" i="7"/>
  <c r="BD21" i="7"/>
  <c r="BC21" i="7"/>
  <c r="BB21" i="7"/>
  <c r="BA21" i="7"/>
  <c r="AZ21" i="7"/>
  <c r="AY21" i="7"/>
  <c r="AX21" i="7"/>
  <c r="AW21" i="7"/>
  <c r="AV21" i="7"/>
  <c r="AU21" i="7"/>
  <c r="AT21" i="7"/>
  <c r="AS21" i="7"/>
  <c r="AR21" i="7"/>
  <c r="AQ21" i="7"/>
  <c r="AP21" i="7"/>
  <c r="AO21" i="7"/>
  <c r="AN21" i="7"/>
  <c r="AM21" i="7"/>
  <c r="BU20" i="7"/>
  <c r="BT20" i="7"/>
  <c r="BS20" i="7"/>
  <c r="BR20" i="7"/>
  <c r="BQ20" i="7"/>
  <c r="BP20" i="7"/>
  <c r="BO20" i="7"/>
  <c r="BN20" i="7"/>
  <c r="BM20" i="7"/>
  <c r="BL20" i="7"/>
  <c r="BK20" i="7"/>
  <c r="BJ20" i="7"/>
  <c r="BI20" i="7"/>
  <c r="BH20" i="7"/>
  <c r="BG20" i="7"/>
  <c r="BF20" i="7"/>
  <c r="BE20" i="7"/>
  <c r="BD20" i="7"/>
  <c r="BC20" i="7"/>
  <c r="BB20" i="7"/>
  <c r="BA20" i="7"/>
  <c r="AZ20" i="7"/>
  <c r="AY20" i="7"/>
  <c r="AX20" i="7"/>
  <c r="AW20" i="7"/>
  <c r="AV20" i="7"/>
  <c r="AU20" i="7"/>
  <c r="AT20" i="7"/>
  <c r="AS20" i="7"/>
  <c r="AR20" i="7"/>
  <c r="AQ20" i="7"/>
  <c r="AP20" i="7"/>
  <c r="AO20" i="7"/>
  <c r="AN20" i="7"/>
  <c r="AM20" i="7"/>
  <c r="BU19" i="7"/>
  <c r="BT19" i="7"/>
  <c r="BS19" i="7"/>
  <c r="BR19" i="7"/>
  <c r="BQ19" i="7"/>
  <c r="BP19" i="7"/>
  <c r="BO19" i="7"/>
  <c r="BN19" i="7"/>
  <c r="BM19" i="7"/>
  <c r="BL19" i="7"/>
  <c r="BK19" i="7"/>
  <c r="BJ19" i="7"/>
  <c r="BI19" i="7"/>
  <c r="BH19" i="7"/>
  <c r="BG19" i="7"/>
  <c r="BF19" i="7"/>
  <c r="BE19" i="7"/>
  <c r="BD19" i="7"/>
  <c r="BC19" i="7"/>
  <c r="BB19" i="7"/>
  <c r="BA19" i="7"/>
  <c r="AZ19" i="7"/>
  <c r="AY19" i="7"/>
  <c r="AX19" i="7"/>
  <c r="AW19" i="7"/>
  <c r="AV19" i="7"/>
  <c r="AU19" i="7"/>
  <c r="AT19" i="7"/>
  <c r="AS19" i="7"/>
  <c r="AR19" i="7"/>
  <c r="AQ19" i="7"/>
  <c r="AP19" i="7"/>
  <c r="AO19" i="7"/>
  <c r="AN19" i="7"/>
  <c r="AM19" i="7"/>
  <c r="BV19" i="7" s="1"/>
  <c r="AK19" i="7" s="1"/>
  <c r="I13" i="14" s="1"/>
  <c r="BU18" i="7"/>
  <c r="BT18" i="7"/>
  <c r="BS18" i="7"/>
  <c r="BR18" i="7"/>
  <c r="BQ18" i="7"/>
  <c r="BP18" i="7"/>
  <c r="BO18" i="7"/>
  <c r="BN18" i="7"/>
  <c r="BM18" i="7"/>
  <c r="BL18" i="7"/>
  <c r="BK18" i="7"/>
  <c r="BJ18" i="7"/>
  <c r="BI18" i="7"/>
  <c r="BH18" i="7"/>
  <c r="BG18" i="7"/>
  <c r="BF18" i="7"/>
  <c r="BE18" i="7"/>
  <c r="BD18" i="7"/>
  <c r="BC18" i="7"/>
  <c r="BB18" i="7"/>
  <c r="BA18" i="7"/>
  <c r="AZ18" i="7"/>
  <c r="AY18" i="7"/>
  <c r="AX18" i="7"/>
  <c r="AW18" i="7"/>
  <c r="AV18" i="7"/>
  <c r="AU18" i="7"/>
  <c r="AT18" i="7"/>
  <c r="AS18" i="7"/>
  <c r="AR18" i="7"/>
  <c r="AQ18" i="7"/>
  <c r="AP18" i="7"/>
  <c r="AO18" i="7"/>
  <c r="AN18" i="7"/>
  <c r="AM18" i="7"/>
  <c r="BU17" i="7"/>
  <c r="BT17" i="7"/>
  <c r="BS17" i="7"/>
  <c r="BR17" i="7"/>
  <c r="BQ17" i="7"/>
  <c r="BP17" i="7"/>
  <c r="BO17" i="7"/>
  <c r="BN17" i="7"/>
  <c r="BM17" i="7"/>
  <c r="BL17" i="7"/>
  <c r="BK17" i="7"/>
  <c r="BJ17" i="7"/>
  <c r="BI17" i="7"/>
  <c r="BH17" i="7"/>
  <c r="BG17" i="7"/>
  <c r="BF17" i="7"/>
  <c r="BE17" i="7"/>
  <c r="BD17" i="7"/>
  <c r="BC17" i="7"/>
  <c r="BB17" i="7"/>
  <c r="BA17" i="7"/>
  <c r="AZ17" i="7"/>
  <c r="AY17" i="7"/>
  <c r="AX17" i="7"/>
  <c r="AW17" i="7"/>
  <c r="AV17" i="7"/>
  <c r="AU17" i="7"/>
  <c r="AT17" i="7"/>
  <c r="AS17" i="7"/>
  <c r="AR17" i="7"/>
  <c r="AQ17" i="7"/>
  <c r="AP17" i="7"/>
  <c r="AO17" i="7"/>
  <c r="AN17" i="7"/>
  <c r="AM17" i="7"/>
  <c r="BU16" i="7"/>
  <c r="BT16" i="7"/>
  <c r="BS16" i="7"/>
  <c r="BR16" i="7"/>
  <c r="BQ16" i="7"/>
  <c r="BP16" i="7"/>
  <c r="BO16" i="7"/>
  <c r="BN16" i="7"/>
  <c r="BM16" i="7"/>
  <c r="BL16" i="7"/>
  <c r="BK16" i="7"/>
  <c r="BJ16" i="7"/>
  <c r="BI16" i="7"/>
  <c r="BH16" i="7"/>
  <c r="BG16" i="7"/>
  <c r="BF16" i="7"/>
  <c r="BE16" i="7"/>
  <c r="BD16" i="7"/>
  <c r="BC16" i="7"/>
  <c r="BB16" i="7"/>
  <c r="BA16" i="7"/>
  <c r="AZ16" i="7"/>
  <c r="AY16" i="7"/>
  <c r="AX16" i="7"/>
  <c r="AW16" i="7"/>
  <c r="AV16" i="7"/>
  <c r="AU16" i="7"/>
  <c r="AT16" i="7"/>
  <c r="AS16" i="7"/>
  <c r="AR16" i="7"/>
  <c r="AQ16" i="7"/>
  <c r="AP16" i="7"/>
  <c r="AO16" i="7"/>
  <c r="AN16" i="7"/>
  <c r="AM16" i="7"/>
  <c r="BU15" i="7"/>
  <c r="BT15" i="7"/>
  <c r="BS15" i="7"/>
  <c r="BR15" i="7"/>
  <c r="BQ15" i="7"/>
  <c r="BP15" i="7"/>
  <c r="BO15" i="7"/>
  <c r="BN15" i="7"/>
  <c r="BM15" i="7"/>
  <c r="BL15" i="7"/>
  <c r="BK15" i="7"/>
  <c r="BJ15" i="7"/>
  <c r="BI15" i="7"/>
  <c r="BH15" i="7"/>
  <c r="BG15" i="7"/>
  <c r="BF15" i="7"/>
  <c r="BE15" i="7"/>
  <c r="BD15" i="7"/>
  <c r="BC15" i="7"/>
  <c r="BB15" i="7"/>
  <c r="BA15" i="7"/>
  <c r="AZ15" i="7"/>
  <c r="AY15" i="7"/>
  <c r="AX15" i="7"/>
  <c r="AW15" i="7"/>
  <c r="AV15" i="7"/>
  <c r="AU15" i="7"/>
  <c r="AT15" i="7"/>
  <c r="AS15" i="7"/>
  <c r="AR15" i="7"/>
  <c r="AQ15" i="7"/>
  <c r="AP15" i="7"/>
  <c r="AO15" i="7"/>
  <c r="AN15" i="7"/>
  <c r="AM15" i="7"/>
  <c r="BU14" i="7"/>
  <c r="BT14" i="7"/>
  <c r="BS14" i="7"/>
  <c r="BR14" i="7"/>
  <c r="BQ14" i="7"/>
  <c r="BP14" i="7"/>
  <c r="BO14" i="7"/>
  <c r="BN14" i="7"/>
  <c r="BM14" i="7"/>
  <c r="BL14" i="7"/>
  <c r="BK14" i="7"/>
  <c r="BJ14" i="7"/>
  <c r="BI14" i="7"/>
  <c r="BH14" i="7"/>
  <c r="BG14" i="7"/>
  <c r="BF14" i="7"/>
  <c r="BE14" i="7"/>
  <c r="BD14" i="7"/>
  <c r="BC14" i="7"/>
  <c r="BB14" i="7"/>
  <c r="BA14" i="7"/>
  <c r="AZ14" i="7"/>
  <c r="AY14" i="7"/>
  <c r="AX14" i="7"/>
  <c r="AW14" i="7"/>
  <c r="AV14" i="7"/>
  <c r="AU14" i="7"/>
  <c r="AT14" i="7"/>
  <c r="AS14" i="7"/>
  <c r="AR14" i="7"/>
  <c r="AQ14" i="7"/>
  <c r="AP14" i="7"/>
  <c r="AO14" i="7"/>
  <c r="AN14" i="7"/>
  <c r="AM14" i="7"/>
  <c r="BU13" i="7"/>
  <c r="BT13" i="7"/>
  <c r="BS13" i="7"/>
  <c r="BR13" i="7"/>
  <c r="BQ13" i="7"/>
  <c r="BP13" i="7"/>
  <c r="BO13" i="7"/>
  <c r="BN13" i="7"/>
  <c r="BM13" i="7"/>
  <c r="BL13" i="7"/>
  <c r="BK13" i="7"/>
  <c r="BJ13" i="7"/>
  <c r="BI13" i="7"/>
  <c r="BH13" i="7"/>
  <c r="BG13" i="7"/>
  <c r="BF13" i="7"/>
  <c r="BE13" i="7"/>
  <c r="BD13" i="7"/>
  <c r="BC13" i="7"/>
  <c r="BB13" i="7"/>
  <c r="BA13" i="7"/>
  <c r="AZ13" i="7"/>
  <c r="AY13" i="7"/>
  <c r="AX13" i="7"/>
  <c r="AW13" i="7"/>
  <c r="AV13" i="7"/>
  <c r="AU13" i="7"/>
  <c r="AT13" i="7"/>
  <c r="AS13" i="7"/>
  <c r="AR13" i="7"/>
  <c r="AQ13" i="7"/>
  <c r="AP13" i="7"/>
  <c r="AO13" i="7"/>
  <c r="AN13" i="7"/>
  <c r="AM13" i="7"/>
  <c r="BU12" i="7"/>
  <c r="BT12" i="7"/>
  <c r="BS12" i="7"/>
  <c r="BR12" i="7"/>
  <c r="BQ12" i="7"/>
  <c r="BP12" i="7"/>
  <c r="BO12" i="7"/>
  <c r="BN12" i="7"/>
  <c r="BM12" i="7"/>
  <c r="BL12" i="7"/>
  <c r="BK12" i="7"/>
  <c r="BJ12" i="7"/>
  <c r="BI12" i="7"/>
  <c r="BH12" i="7"/>
  <c r="BG12" i="7"/>
  <c r="BF12" i="7"/>
  <c r="BE12" i="7"/>
  <c r="BD12" i="7"/>
  <c r="BC12" i="7"/>
  <c r="BB12" i="7"/>
  <c r="BA12" i="7"/>
  <c r="AZ12" i="7"/>
  <c r="AY12" i="7"/>
  <c r="AX12" i="7"/>
  <c r="AW12" i="7"/>
  <c r="AV12" i="7"/>
  <c r="AU12" i="7"/>
  <c r="AT12" i="7"/>
  <c r="AS12" i="7"/>
  <c r="AR12" i="7"/>
  <c r="AQ12" i="7"/>
  <c r="AP12" i="7"/>
  <c r="AO12" i="7"/>
  <c r="AN12" i="7"/>
  <c r="AM12" i="7"/>
  <c r="BU11" i="7"/>
  <c r="BT11" i="7"/>
  <c r="BS11" i="7"/>
  <c r="BR11" i="7"/>
  <c r="BQ11" i="7"/>
  <c r="BP11" i="7"/>
  <c r="BO11" i="7"/>
  <c r="BN11" i="7"/>
  <c r="BM11" i="7"/>
  <c r="BL11" i="7"/>
  <c r="BK11" i="7"/>
  <c r="BJ11" i="7"/>
  <c r="BI11" i="7"/>
  <c r="BH11" i="7"/>
  <c r="BG11" i="7"/>
  <c r="BF11" i="7"/>
  <c r="BE11" i="7"/>
  <c r="BD11" i="7"/>
  <c r="BC11" i="7"/>
  <c r="BB11" i="7"/>
  <c r="BA11" i="7"/>
  <c r="AZ11" i="7"/>
  <c r="AY11" i="7"/>
  <c r="AX11" i="7"/>
  <c r="AW11" i="7"/>
  <c r="AV11" i="7"/>
  <c r="AU11" i="7"/>
  <c r="AT11" i="7"/>
  <c r="AS11" i="7"/>
  <c r="AR11" i="7"/>
  <c r="AQ11" i="7"/>
  <c r="AP11" i="7"/>
  <c r="AO11" i="7"/>
  <c r="AN11" i="7"/>
  <c r="AM11" i="7"/>
  <c r="BV11" i="7" s="1"/>
  <c r="AK11" i="7" s="1"/>
  <c r="I5" i="14" s="1"/>
  <c r="BU10" i="7"/>
  <c r="BT10" i="7"/>
  <c r="BS10" i="7"/>
  <c r="BR10" i="7"/>
  <c r="BQ10" i="7"/>
  <c r="BP10" i="7"/>
  <c r="BO10" i="7"/>
  <c r="AD64" i="7" s="1"/>
  <c r="AD65" i="7" s="1"/>
  <c r="AD55" i="10" s="1"/>
  <c r="BN10" i="7"/>
  <c r="BM10" i="7"/>
  <c r="BL10" i="7"/>
  <c r="BK10" i="7"/>
  <c r="BJ10" i="7"/>
  <c r="BI10" i="7"/>
  <c r="BH10" i="7"/>
  <c r="BG10" i="7"/>
  <c r="BF10" i="7"/>
  <c r="BE10" i="7"/>
  <c r="BD10" i="7"/>
  <c r="BC10" i="7"/>
  <c r="BB10" i="7"/>
  <c r="BA10" i="7"/>
  <c r="AZ10" i="7"/>
  <c r="AY10" i="7"/>
  <c r="AX10" i="7"/>
  <c r="AW10" i="7"/>
  <c r="AV10" i="7"/>
  <c r="AU10" i="7"/>
  <c r="AT10" i="7"/>
  <c r="AS10" i="7"/>
  <c r="AR10" i="7"/>
  <c r="AQ10" i="7"/>
  <c r="AP10" i="7"/>
  <c r="AO10" i="7"/>
  <c r="AN10" i="7"/>
  <c r="AM10" i="7"/>
  <c r="BV9" i="7"/>
  <c r="AK9" i="7" s="1"/>
  <c r="A79" i="6"/>
  <c r="AE74" i="6" s="1"/>
  <c r="AH74" i="6"/>
  <c r="AF74" i="6"/>
  <c r="AD74" i="6"/>
  <c r="Z74" i="6"/>
  <c r="X74" i="6"/>
  <c r="U74" i="6"/>
  <c r="S74" i="6"/>
  <c r="P74" i="6"/>
  <c r="N74" i="6"/>
  <c r="J74" i="6"/>
  <c r="I74" i="6"/>
  <c r="F74" i="6"/>
  <c r="C74" i="6"/>
  <c r="AJ73" i="6"/>
  <c r="AJ72" i="6"/>
  <c r="AB71" i="6"/>
  <c r="Y71" i="6"/>
  <c r="W71" i="6"/>
  <c r="V71" i="6"/>
  <c r="R71" i="6"/>
  <c r="P71" i="6"/>
  <c r="N71" i="6"/>
  <c r="M71" i="6"/>
  <c r="I71" i="6"/>
  <c r="G71" i="6"/>
  <c r="E71" i="6"/>
  <c r="D71" i="6"/>
  <c r="AI70" i="6"/>
  <c r="AG70" i="6"/>
  <c r="AE70" i="6"/>
  <c r="AC70" i="6"/>
  <c r="Z70" i="6"/>
  <c r="X70" i="6"/>
  <c r="U70" i="6"/>
  <c r="T70" i="6"/>
  <c r="Q70" i="6"/>
  <c r="O70" i="6"/>
  <c r="L70" i="6"/>
  <c r="K70" i="6"/>
  <c r="I70" i="6"/>
  <c r="H70" i="6"/>
  <c r="E70" i="6"/>
  <c r="C70" i="6"/>
  <c r="B70" i="6"/>
  <c r="AJ69" i="6"/>
  <c r="AI69" i="6"/>
  <c r="AH69" i="6"/>
  <c r="AF69" i="6"/>
  <c r="AE69" i="6"/>
  <c r="AD69" i="6"/>
  <c r="AC69" i="6"/>
  <c r="AB69" i="6"/>
  <c r="AA69" i="6"/>
  <c r="Z69" i="6"/>
  <c r="X69" i="6"/>
  <c r="W69" i="6"/>
  <c r="V69" i="6"/>
  <c r="U69" i="6"/>
  <c r="T69" i="6"/>
  <c r="S69" i="6"/>
  <c r="R69" i="6"/>
  <c r="P69" i="6"/>
  <c r="O69" i="6"/>
  <c r="N69" i="6"/>
  <c r="M69" i="6"/>
  <c r="L69" i="6"/>
  <c r="K69" i="6"/>
  <c r="J69" i="6"/>
  <c r="H69" i="6"/>
  <c r="G69" i="6"/>
  <c r="F69" i="6"/>
  <c r="E69" i="6"/>
  <c r="D69" i="6"/>
  <c r="C69" i="6"/>
  <c r="B69" i="6"/>
  <c r="AI68" i="6"/>
  <c r="AH68" i="6"/>
  <c r="AG68" i="6"/>
  <c r="AF68" i="6"/>
  <c r="AE68" i="6"/>
  <c r="AD68" i="6"/>
  <c r="AC68" i="6"/>
  <c r="AA68" i="6"/>
  <c r="Z68" i="6"/>
  <c r="Y68" i="6"/>
  <c r="X68" i="6"/>
  <c r="W68" i="6"/>
  <c r="V68" i="6"/>
  <c r="U68" i="6"/>
  <c r="S68" i="6"/>
  <c r="R68" i="6"/>
  <c r="Q68" i="6"/>
  <c r="P68" i="6"/>
  <c r="O68" i="6"/>
  <c r="N68" i="6"/>
  <c r="M68" i="6"/>
  <c r="K68" i="6"/>
  <c r="J68" i="6"/>
  <c r="I68" i="6"/>
  <c r="H68" i="6"/>
  <c r="G68" i="6"/>
  <c r="F68" i="6"/>
  <c r="E68" i="6"/>
  <c r="C68" i="6"/>
  <c r="B68" i="6"/>
  <c r="BV61" i="6"/>
  <c r="BU61" i="6"/>
  <c r="BS61" i="6"/>
  <c r="BR61" i="6"/>
  <c r="BQ61" i="6"/>
  <c r="BP61" i="6"/>
  <c r="BO61" i="6"/>
  <c r="BN61" i="6"/>
  <c r="AZ61" i="6"/>
  <c r="AY61" i="6"/>
  <c r="AX61" i="6"/>
  <c r="AW61" i="6"/>
  <c r="AV61" i="6"/>
  <c r="AU61" i="6"/>
  <c r="AT61" i="6"/>
  <c r="AS61" i="6"/>
  <c r="AR61" i="6"/>
  <c r="AQ61" i="6"/>
  <c r="AP61" i="6"/>
  <c r="AO61" i="6"/>
  <c r="AN61" i="6"/>
  <c r="AM61" i="6"/>
  <c r="BV59" i="6"/>
  <c r="BU59" i="6"/>
  <c r="BT59" i="6"/>
  <c r="BS59" i="6"/>
  <c r="BR59" i="6"/>
  <c r="BQ59" i="6"/>
  <c r="BP59" i="6"/>
  <c r="BO59" i="6"/>
  <c r="BN59" i="6"/>
  <c r="BM59" i="6"/>
  <c r="BL59" i="6"/>
  <c r="BK59" i="6"/>
  <c r="BJ59" i="6"/>
  <c r="BI59" i="6"/>
  <c r="BH59" i="6"/>
  <c r="BG59" i="6"/>
  <c r="BF59" i="6"/>
  <c r="BE59" i="6"/>
  <c r="BD59" i="6"/>
  <c r="BC59" i="6"/>
  <c r="BB59" i="6"/>
  <c r="BA59" i="6"/>
  <c r="AZ59" i="6"/>
  <c r="AY59" i="6"/>
  <c r="AX59" i="6"/>
  <c r="AW59" i="6"/>
  <c r="AV59" i="6"/>
  <c r="AU59" i="6"/>
  <c r="AT59" i="6"/>
  <c r="AS59" i="6"/>
  <c r="AR59" i="6"/>
  <c r="AQ59" i="6"/>
  <c r="AP59" i="6"/>
  <c r="AO59" i="6"/>
  <c r="AN59" i="6"/>
  <c r="AM59" i="6"/>
  <c r="AK59" i="6"/>
  <c r="H53" i="14" s="1"/>
  <c r="BV58" i="6"/>
  <c r="BU58" i="6"/>
  <c r="BT58" i="6"/>
  <c r="BS58" i="6"/>
  <c r="BR58" i="6"/>
  <c r="BQ58" i="6"/>
  <c r="BP58" i="6"/>
  <c r="BO58" i="6"/>
  <c r="BN58" i="6"/>
  <c r="BM58" i="6"/>
  <c r="BL58" i="6"/>
  <c r="BK58" i="6"/>
  <c r="BJ58" i="6"/>
  <c r="BI58" i="6"/>
  <c r="BH58" i="6"/>
  <c r="BG58" i="6"/>
  <c r="BF58" i="6"/>
  <c r="BE58" i="6"/>
  <c r="BD58" i="6"/>
  <c r="BC58" i="6"/>
  <c r="BB58" i="6"/>
  <c r="BA58" i="6"/>
  <c r="AZ58" i="6"/>
  <c r="AY58" i="6"/>
  <c r="AX58" i="6"/>
  <c r="AW58" i="6"/>
  <c r="AV58" i="6"/>
  <c r="AU58" i="6"/>
  <c r="AT58" i="6"/>
  <c r="AS58" i="6"/>
  <c r="AR58" i="6"/>
  <c r="AQ58" i="6"/>
  <c r="AP58" i="6"/>
  <c r="AO58" i="6"/>
  <c r="AN58" i="6"/>
  <c r="AM58" i="6"/>
  <c r="AK58" i="6"/>
  <c r="H52" i="14" s="1"/>
  <c r="BV57" i="6"/>
  <c r="BU57" i="6"/>
  <c r="BT57" i="6"/>
  <c r="BS57" i="6"/>
  <c r="BR57" i="6"/>
  <c r="BQ57" i="6"/>
  <c r="BP57" i="6"/>
  <c r="BO57" i="6"/>
  <c r="BN57" i="6"/>
  <c r="BM57" i="6"/>
  <c r="BL57" i="6"/>
  <c r="BK57" i="6"/>
  <c r="BJ57" i="6"/>
  <c r="BI57" i="6"/>
  <c r="BH57" i="6"/>
  <c r="BG57" i="6"/>
  <c r="BF57" i="6"/>
  <c r="BE57" i="6"/>
  <c r="BD57" i="6"/>
  <c r="BC57" i="6"/>
  <c r="BB57" i="6"/>
  <c r="BA57" i="6"/>
  <c r="AZ57" i="6"/>
  <c r="AY57" i="6"/>
  <c r="AX57" i="6"/>
  <c r="AW57" i="6"/>
  <c r="AV57" i="6"/>
  <c r="AU57" i="6"/>
  <c r="AT57" i="6"/>
  <c r="AS57" i="6"/>
  <c r="AR57" i="6"/>
  <c r="AQ57" i="6"/>
  <c r="AP57" i="6"/>
  <c r="AO57" i="6"/>
  <c r="AN57" i="6"/>
  <c r="AM57" i="6"/>
  <c r="AK57" i="6"/>
  <c r="H51" i="14" s="1"/>
  <c r="BV56" i="6"/>
  <c r="BU56" i="6"/>
  <c r="BT56" i="6"/>
  <c r="BS56" i="6"/>
  <c r="BR56" i="6"/>
  <c r="BQ56" i="6"/>
  <c r="BP56" i="6"/>
  <c r="BO56" i="6"/>
  <c r="BN56" i="6"/>
  <c r="BM56" i="6"/>
  <c r="BL56" i="6"/>
  <c r="BK56" i="6"/>
  <c r="BJ56" i="6"/>
  <c r="BI56" i="6"/>
  <c r="BH56" i="6"/>
  <c r="BG56" i="6"/>
  <c r="BF56" i="6"/>
  <c r="BE56" i="6"/>
  <c r="BD56" i="6"/>
  <c r="BC56" i="6"/>
  <c r="BB56" i="6"/>
  <c r="BA56" i="6"/>
  <c r="AZ56" i="6"/>
  <c r="AY56" i="6"/>
  <c r="AX56" i="6"/>
  <c r="AW56" i="6"/>
  <c r="AV56" i="6"/>
  <c r="AU56" i="6"/>
  <c r="AT56" i="6"/>
  <c r="AS56" i="6"/>
  <c r="AR56" i="6"/>
  <c r="AQ56" i="6"/>
  <c r="AP56" i="6"/>
  <c r="AO56" i="6"/>
  <c r="AN56" i="6"/>
  <c r="AM56" i="6"/>
  <c r="AK56" i="6"/>
  <c r="H50" i="14" s="1"/>
  <c r="BU55" i="6"/>
  <c r="BT55" i="6"/>
  <c r="BS55" i="6"/>
  <c r="BR55" i="6"/>
  <c r="BQ55" i="6"/>
  <c r="BP55" i="6"/>
  <c r="BO55" i="6"/>
  <c r="BN55" i="6"/>
  <c r="BM55" i="6"/>
  <c r="BL55" i="6"/>
  <c r="BK55" i="6"/>
  <c r="BJ55" i="6"/>
  <c r="BI55" i="6"/>
  <c r="BH55" i="6"/>
  <c r="BG55" i="6"/>
  <c r="BF55" i="6"/>
  <c r="BE55" i="6"/>
  <c r="BD55" i="6"/>
  <c r="BC55" i="6"/>
  <c r="BB55" i="6"/>
  <c r="BA55" i="6"/>
  <c r="AZ55" i="6"/>
  <c r="AY55" i="6"/>
  <c r="AX55" i="6"/>
  <c r="AW55" i="6"/>
  <c r="AV55" i="6"/>
  <c r="AU55" i="6"/>
  <c r="AT55" i="6"/>
  <c r="AS55" i="6"/>
  <c r="AR55" i="6"/>
  <c r="AQ55" i="6"/>
  <c r="AP55" i="6"/>
  <c r="AO55" i="6"/>
  <c r="AN55" i="6"/>
  <c r="AM55" i="6"/>
  <c r="AK55" i="6"/>
  <c r="H49" i="14" s="1"/>
  <c r="BU54" i="6"/>
  <c r="BT54" i="6"/>
  <c r="BS54" i="6"/>
  <c r="BR54" i="6"/>
  <c r="BQ54" i="6"/>
  <c r="BP54" i="6"/>
  <c r="BO54" i="6"/>
  <c r="BN54" i="6"/>
  <c r="BM54" i="6"/>
  <c r="BL54" i="6"/>
  <c r="BK54" i="6"/>
  <c r="BJ54" i="6"/>
  <c r="BI54" i="6"/>
  <c r="BH54" i="6"/>
  <c r="BG54" i="6"/>
  <c r="BF54" i="6"/>
  <c r="BE54" i="6"/>
  <c r="BD54" i="6"/>
  <c r="BC54" i="6"/>
  <c r="BB54" i="6"/>
  <c r="BA54" i="6"/>
  <c r="AZ54" i="6"/>
  <c r="AY54" i="6"/>
  <c r="AX54" i="6"/>
  <c r="AW54" i="6"/>
  <c r="AV54" i="6"/>
  <c r="AU54" i="6"/>
  <c r="AT54" i="6"/>
  <c r="AS54" i="6"/>
  <c r="AR54" i="6"/>
  <c r="AQ54" i="6"/>
  <c r="AP54" i="6"/>
  <c r="AO54" i="6"/>
  <c r="AN54" i="6"/>
  <c r="AM54" i="6"/>
  <c r="AK54" i="6"/>
  <c r="H48" i="14" s="1"/>
  <c r="BU53" i="6"/>
  <c r="BT53" i="6"/>
  <c r="BS53" i="6"/>
  <c r="BR53" i="6"/>
  <c r="BQ53" i="6"/>
  <c r="BP53" i="6"/>
  <c r="BO53" i="6"/>
  <c r="BN53" i="6"/>
  <c r="BM53" i="6"/>
  <c r="BL53" i="6"/>
  <c r="BK53" i="6"/>
  <c r="BJ53" i="6"/>
  <c r="BI53" i="6"/>
  <c r="BH53" i="6"/>
  <c r="BG53" i="6"/>
  <c r="BF53" i="6"/>
  <c r="BE53" i="6"/>
  <c r="BD53" i="6"/>
  <c r="BC53" i="6"/>
  <c r="BB53" i="6"/>
  <c r="BA53" i="6"/>
  <c r="AZ53" i="6"/>
  <c r="AY53" i="6"/>
  <c r="AX53" i="6"/>
  <c r="AW53" i="6"/>
  <c r="AV53" i="6"/>
  <c r="AU53" i="6"/>
  <c r="AT53" i="6"/>
  <c r="AS53" i="6"/>
  <c r="AR53" i="6"/>
  <c r="AQ53" i="6"/>
  <c r="AP53" i="6"/>
  <c r="AO53" i="6"/>
  <c r="AN53" i="6"/>
  <c r="AM53" i="6"/>
  <c r="AK53" i="6"/>
  <c r="H47" i="14" s="1"/>
  <c r="BU52" i="6"/>
  <c r="BT52" i="6"/>
  <c r="BS52" i="6"/>
  <c r="BR52" i="6"/>
  <c r="BQ52" i="6"/>
  <c r="BP52" i="6"/>
  <c r="BO52" i="6"/>
  <c r="BN52" i="6"/>
  <c r="BM52" i="6"/>
  <c r="BL52" i="6"/>
  <c r="BK52" i="6"/>
  <c r="BJ52" i="6"/>
  <c r="BI52" i="6"/>
  <c r="BH52" i="6"/>
  <c r="BG52" i="6"/>
  <c r="BF52" i="6"/>
  <c r="BE52" i="6"/>
  <c r="BD52" i="6"/>
  <c r="BC52" i="6"/>
  <c r="BB52" i="6"/>
  <c r="BA52" i="6"/>
  <c r="AZ52" i="6"/>
  <c r="AY52" i="6"/>
  <c r="AX52" i="6"/>
  <c r="AW52" i="6"/>
  <c r="AV52" i="6"/>
  <c r="AU52" i="6"/>
  <c r="AT52" i="6"/>
  <c r="AS52" i="6"/>
  <c r="AR52" i="6"/>
  <c r="AQ52" i="6"/>
  <c r="AP52" i="6"/>
  <c r="AO52" i="6"/>
  <c r="AN52" i="6"/>
  <c r="AM52" i="6"/>
  <c r="AK52" i="6"/>
  <c r="H46" i="14" s="1"/>
  <c r="BU51" i="6"/>
  <c r="BT51" i="6"/>
  <c r="BS51" i="6"/>
  <c r="BR51" i="6"/>
  <c r="BQ51" i="6"/>
  <c r="BP51" i="6"/>
  <c r="BO51" i="6"/>
  <c r="BN51" i="6"/>
  <c r="BM51" i="6"/>
  <c r="BL51" i="6"/>
  <c r="BK51" i="6"/>
  <c r="BJ51" i="6"/>
  <c r="BI51" i="6"/>
  <c r="BH51" i="6"/>
  <c r="BG51" i="6"/>
  <c r="BF51" i="6"/>
  <c r="BE51" i="6"/>
  <c r="BD51" i="6"/>
  <c r="BC51" i="6"/>
  <c r="BB51" i="6"/>
  <c r="BA51" i="6"/>
  <c r="AZ51" i="6"/>
  <c r="AY51" i="6"/>
  <c r="AX51" i="6"/>
  <c r="AW51" i="6"/>
  <c r="AV51" i="6"/>
  <c r="AU51" i="6"/>
  <c r="AT51" i="6"/>
  <c r="AS51" i="6"/>
  <c r="AR51" i="6"/>
  <c r="AQ51" i="6"/>
  <c r="AP51" i="6"/>
  <c r="AO51" i="6"/>
  <c r="AN51" i="6"/>
  <c r="AM51" i="6"/>
  <c r="AK51" i="6"/>
  <c r="H45" i="14" s="1"/>
  <c r="BU50" i="6"/>
  <c r="BT50" i="6"/>
  <c r="BS50" i="6"/>
  <c r="BR50" i="6"/>
  <c r="BQ50" i="6"/>
  <c r="BP50" i="6"/>
  <c r="BO50" i="6"/>
  <c r="BN50" i="6"/>
  <c r="BM50" i="6"/>
  <c r="BL50" i="6"/>
  <c r="BK50" i="6"/>
  <c r="BJ50" i="6"/>
  <c r="BI50" i="6"/>
  <c r="BH50" i="6"/>
  <c r="BG50" i="6"/>
  <c r="BF50" i="6"/>
  <c r="BE50" i="6"/>
  <c r="BD50" i="6"/>
  <c r="BC50" i="6"/>
  <c r="BB50" i="6"/>
  <c r="BA50" i="6"/>
  <c r="AZ50" i="6"/>
  <c r="AY50" i="6"/>
  <c r="AX50" i="6"/>
  <c r="AW50" i="6"/>
  <c r="AV50" i="6"/>
  <c r="AU50" i="6"/>
  <c r="AT50" i="6"/>
  <c r="AS50" i="6"/>
  <c r="AR50" i="6"/>
  <c r="AQ50" i="6"/>
  <c r="AP50" i="6"/>
  <c r="AO50" i="6"/>
  <c r="AN50" i="6"/>
  <c r="AM50" i="6"/>
  <c r="AK50" i="6"/>
  <c r="H44" i="14" s="1"/>
  <c r="BU49" i="6"/>
  <c r="BT49" i="6"/>
  <c r="BS49" i="6"/>
  <c r="BR49" i="6"/>
  <c r="BQ49" i="6"/>
  <c r="BP49" i="6"/>
  <c r="BO49" i="6"/>
  <c r="BN49" i="6"/>
  <c r="BM49" i="6"/>
  <c r="BL49" i="6"/>
  <c r="BK49" i="6"/>
  <c r="BJ49" i="6"/>
  <c r="BI49" i="6"/>
  <c r="BH49" i="6"/>
  <c r="BG49" i="6"/>
  <c r="BF49" i="6"/>
  <c r="BE49" i="6"/>
  <c r="BD49" i="6"/>
  <c r="BC49" i="6"/>
  <c r="BB49" i="6"/>
  <c r="BA49" i="6"/>
  <c r="AZ49" i="6"/>
  <c r="AY49" i="6"/>
  <c r="AX49" i="6"/>
  <c r="AW49" i="6"/>
  <c r="AV49" i="6"/>
  <c r="AU49" i="6"/>
  <c r="AT49" i="6"/>
  <c r="AS49" i="6"/>
  <c r="AR49" i="6"/>
  <c r="AQ49" i="6"/>
  <c r="AP49" i="6"/>
  <c r="AO49" i="6"/>
  <c r="AN49" i="6"/>
  <c r="AM49" i="6"/>
  <c r="AK49" i="6"/>
  <c r="H43" i="14" s="1"/>
  <c r="BU48" i="6"/>
  <c r="BT48" i="6"/>
  <c r="BS48" i="6"/>
  <c r="BR48" i="6"/>
  <c r="BQ48" i="6"/>
  <c r="BP48" i="6"/>
  <c r="BO48" i="6"/>
  <c r="BN48" i="6"/>
  <c r="BM48" i="6"/>
  <c r="BL48" i="6"/>
  <c r="BK48" i="6"/>
  <c r="BJ48" i="6"/>
  <c r="BI48" i="6"/>
  <c r="BH48" i="6"/>
  <c r="BG48" i="6"/>
  <c r="BF48" i="6"/>
  <c r="BE48" i="6"/>
  <c r="BD48" i="6"/>
  <c r="BC48" i="6"/>
  <c r="BB48" i="6"/>
  <c r="BA48" i="6"/>
  <c r="AZ48" i="6"/>
  <c r="AY48" i="6"/>
  <c r="AX48" i="6"/>
  <c r="AW48" i="6"/>
  <c r="AV48" i="6"/>
  <c r="AU48" i="6"/>
  <c r="AT48" i="6"/>
  <c r="AS48" i="6"/>
  <c r="AR48" i="6"/>
  <c r="AQ48" i="6"/>
  <c r="AP48" i="6"/>
  <c r="AO48" i="6"/>
  <c r="AN48" i="6"/>
  <c r="AM48" i="6"/>
  <c r="AK48" i="6"/>
  <c r="H42" i="14" s="1"/>
  <c r="BU47" i="6"/>
  <c r="BT47" i="6"/>
  <c r="BS47" i="6"/>
  <c r="BR47" i="6"/>
  <c r="BQ47" i="6"/>
  <c r="BP47" i="6"/>
  <c r="BO47" i="6"/>
  <c r="BN47" i="6"/>
  <c r="BM47" i="6"/>
  <c r="BL47" i="6"/>
  <c r="BK47" i="6"/>
  <c r="BJ47" i="6"/>
  <c r="BI47" i="6"/>
  <c r="BH47" i="6"/>
  <c r="BG47" i="6"/>
  <c r="BF47" i="6"/>
  <c r="BE47" i="6"/>
  <c r="BD47" i="6"/>
  <c r="BC47" i="6"/>
  <c r="BB47" i="6"/>
  <c r="BA47" i="6"/>
  <c r="AZ47" i="6"/>
  <c r="AY47" i="6"/>
  <c r="AX47" i="6"/>
  <c r="AW47" i="6"/>
  <c r="AV47" i="6"/>
  <c r="AU47" i="6"/>
  <c r="AT47" i="6"/>
  <c r="AS47" i="6"/>
  <c r="AR47" i="6"/>
  <c r="AQ47" i="6"/>
  <c r="AP47" i="6"/>
  <c r="AO47" i="6"/>
  <c r="AN47" i="6"/>
  <c r="AM47" i="6"/>
  <c r="AK47" i="6"/>
  <c r="H41" i="14" s="1"/>
  <c r="BU46" i="6"/>
  <c r="BT46" i="6"/>
  <c r="BS46" i="6"/>
  <c r="BR46" i="6"/>
  <c r="BQ46" i="6"/>
  <c r="BP46" i="6"/>
  <c r="BO46" i="6"/>
  <c r="BN46" i="6"/>
  <c r="BM46" i="6"/>
  <c r="BL46" i="6"/>
  <c r="BK46" i="6"/>
  <c r="BJ46" i="6"/>
  <c r="BI46" i="6"/>
  <c r="BH46" i="6"/>
  <c r="BG46" i="6"/>
  <c r="BF46" i="6"/>
  <c r="BE46" i="6"/>
  <c r="BD46" i="6"/>
  <c r="BC46" i="6"/>
  <c r="BB46" i="6"/>
  <c r="BA46" i="6"/>
  <c r="AZ46" i="6"/>
  <c r="AY46" i="6"/>
  <c r="AX46" i="6"/>
  <c r="AW46" i="6"/>
  <c r="AV46" i="6"/>
  <c r="AU46" i="6"/>
  <c r="AT46" i="6"/>
  <c r="AS46" i="6"/>
  <c r="AR46" i="6"/>
  <c r="AQ46" i="6"/>
  <c r="AP46" i="6"/>
  <c r="AO46" i="6"/>
  <c r="AN46" i="6"/>
  <c r="AM46" i="6"/>
  <c r="AK46" i="6"/>
  <c r="H40" i="14" s="1"/>
  <c r="BV45" i="6"/>
  <c r="BU45" i="6"/>
  <c r="BT45" i="6"/>
  <c r="BS45" i="6"/>
  <c r="BR45" i="6"/>
  <c r="BQ45" i="6"/>
  <c r="BP45" i="6"/>
  <c r="BO45" i="6"/>
  <c r="BN45" i="6"/>
  <c r="BM45" i="6"/>
  <c r="BL45" i="6"/>
  <c r="BK45" i="6"/>
  <c r="BJ45" i="6"/>
  <c r="BI45" i="6"/>
  <c r="BH45" i="6"/>
  <c r="BG45" i="6"/>
  <c r="BF45" i="6"/>
  <c r="BE45" i="6"/>
  <c r="BD45" i="6"/>
  <c r="BC45" i="6"/>
  <c r="BB45" i="6"/>
  <c r="BA45" i="6"/>
  <c r="AZ45" i="6"/>
  <c r="AY45" i="6"/>
  <c r="AX45" i="6"/>
  <c r="AW45" i="6"/>
  <c r="AV45" i="6"/>
  <c r="AU45" i="6"/>
  <c r="AT45" i="6"/>
  <c r="AS45" i="6"/>
  <c r="AR45" i="6"/>
  <c r="AQ45" i="6"/>
  <c r="AP45" i="6"/>
  <c r="AO45" i="6"/>
  <c r="AN45" i="6"/>
  <c r="AM45" i="6"/>
  <c r="AK45" i="6"/>
  <c r="H39" i="14" s="1"/>
  <c r="BV44" i="6"/>
  <c r="BU44" i="6"/>
  <c r="BT44" i="6"/>
  <c r="BS44" i="6"/>
  <c r="BR44" i="6"/>
  <c r="BQ44" i="6"/>
  <c r="BP44" i="6"/>
  <c r="BO44" i="6"/>
  <c r="BN44" i="6"/>
  <c r="BM44" i="6"/>
  <c r="BL44" i="6"/>
  <c r="BK44" i="6"/>
  <c r="BJ44" i="6"/>
  <c r="BI44" i="6"/>
  <c r="BH44" i="6"/>
  <c r="BG44" i="6"/>
  <c r="BF44" i="6"/>
  <c r="BE44" i="6"/>
  <c r="BD44" i="6"/>
  <c r="BC44" i="6"/>
  <c r="BB44" i="6"/>
  <c r="BA44" i="6"/>
  <c r="AZ44" i="6"/>
  <c r="AY44" i="6"/>
  <c r="AX44" i="6"/>
  <c r="AW44" i="6"/>
  <c r="AV44" i="6"/>
  <c r="AU44" i="6"/>
  <c r="AT44" i="6"/>
  <c r="AS44" i="6"/>
  <c r="AR44" i="6"/>
  <c r="AQ44" i="6"/>
  <c r="AP44" i="6"/>
  <c r="AO44" i="6"/>
  <c r="AN44" i="6"/>
  <c r="AM44" i="6"/>
  <c r="AK44" i="6"/>
  <c r="H38" i="14" s="1"/>
  <c r="BV43" i="6"/>
  <c r="BU43" i="6"/>
  <c r="BT43" i="6"/>
  <c r="BS43" i="6"/>
  <c r="BR43" i="6"/>
  <c r="BQ43" i="6"/>
  <c r="BP43" i="6"/>
  <c r="BO43" i="6"/>
  <c r="BN43" i="6"/>
  <c r="BM43" i="6"/>
  <c r="BL43" i="6"/>
  <c r="BK43" i="6"/>
  <c r="BJ43" i="6"/>
  <c r="BI43" i="6"/>
  <c r="BH43" i="6"/>
  <c r="BG43" i="6"/>
  <c r="BF43" i="6"/>
  <c r="BE43" i="6"/>
  <c r="BD43" i="6"/>
  <c r="BC43" i="6"/>
  <c r="BB43" i="6"/>
  <c r="BA43" i="6"/>
  <c r="AZ43" i="6"/>
  <c r="AY43" i="6"/>
  <c r="AX43" i="6"/>
  <c r="AW43" i="6"/>
  <c r="AV43" i="6"/>
  <c r="AU43" i="6"/>
  <c r="AT43" i="6"/>
  <c r="AS43" i="6"/>
  <c r="AR43" i="6"/>
  <c r="AQ43" i="6"/>
  <c r="AP43" i="6"/>
  <c r="AO43" i="6"/>
  <c r="AN43" i="6"/>
  <c r="AM43" i="6"/>
  <c r="AK43" i="6"/>
  <c r="H37" i="14" s="1"/>
  <c r="BV42" i="6"/>
  <c r="BU42" i="6"/>
  <c r="BT42" i="6"/>
  <c r="BS42" i="6"/>
  <c r="BR42" i="6"/>
  <c r="BQ42" i="6"/>
  <c r="BP42" i="6"/>
  <c r="BO42" i="6"/>
  <c r="BN42" i="6"/>
  <c r="BM42" i="6"/>
  <c r="BL42" i="6"/>
  <c r="BK42" i="6"/>
  <c r="BJ42" i="6"/>
  <c r="BI42" i="6"/>
  <c r="BH42" i="6"/>
  <c r="BG42" i="6"/>
  <c r="BF42" i="6"/>
  <c r="BE42" i="6"/>
  <c r="BD42" i="6"/>
  <c r="BC42" i="6"/>
  <c r="BB42" i="6"/>
  <c r="BA42" i="6"/>
  <c r="AZ42" i="6"/>
  <c r="AY42" i="6"/>
  <c r="AX42" i="6"/>
  <c r="AW42" i="6"/>
  <c r="AV42" i="6"/>
  <c r="AU42" i="6"/>
  <c r="AT42" i="6"/>
  <c r="AS42" i="6"/>
  <c r="AR42" i="6"/>
  <c r="AQ42" i="6"/>
  <c r="AP42" i="6"/>
  <c r="AO42" i="6"/>
  <c r="AN42" i="6"/>
  <c r="AM42" i="6"/>
  <c r="AK42" i="6"/>
  <c r="H36" i="14" s="1"/>
  <c r="BV41" i="6"/>
  <c r="BU41" i="6"/>
  <c r="BT41" i="6"/>
  <c r="BS41" i="6"/>
  <c r="BR41" i="6"/>
  <c r="BQ41" i="6"/>
  <c r="BP41" i="6"/>
  <c r="BO41" i="6"/>
  <c r="BN41" i="6"/>
  <c r="BM41" i="6"/>
  <c r="BL41" i="6"/>
  <c r="BK41" i="6"/>
  <c r="BJ41" i="6"/>
  <c r="BI41" i="6"/>
  <c r="BH41" i="6"/>
  <c r="BG41" i="6"/>
  <c r="BF41" i="6"/>
  <c r="BE41" i="6"/>
  <c r="BD41" i="6"/>
  <c r="BC41" i="6"/>
  <c r="BB41" i="6"/>
  <c r="BA41" i="6"/>
  <c r="AZ41" i="6"/>
  <c r="AY41" i="6"/>
  <c r="AX41" i="6"/>
  <c r="AW41" i="6"/>
  <c r="AV41" i="6"/>
  <c r="AU41" i="6"/>
  <c r="AT41" i="6"/>
  <c r="AS41" i="6"/>
  <c r="AR41" i="6"/>
  <c r="AQ41" i="6"/>
  <c r="AP41" i="6"/>
  <c r="AO41" i="6"/>
  <c r="AN41" i="6"/>
  <c r="AM41" i="6"/>
  <c r="AK41" i="6"/>
  <c r="H35" i="14" s="1"/>
  <c r="BV40" i="6"/>
  <c r="BU40" i="6"/>
  <c r="BT40" i="6"/>
  <c r="BS40" i="6"/>
  <c r="BR40" i="6"/>
  <c r="BQ40" i="6"/>
  <c r="BP40" i="6"/>
  <c r="BO40" i="6"/>
  <c r="BN40" i="6"/>
  <c r="BM40" i="6"/>
  <c r="BL40" i="6"/>
  <c r="BK40" i="6"/>
  <c r="BJ40" i="6"/>
  <c r="BI40" i="6"/>
  <c r="BH40" i="6"/>
  <c r="BG40" i="6"/>
  <c r="BF40" i="6"/>
  <c r="BE40" i="6"/>
  <c r="BD40" i="6"/>
  <c r="BC40" i="6"/>
  <c r="BB40" i="6"/>
  <c r="BA40" i="6"/>
  <c r="AZ40" i="6"/>
  <c r="AY40" i="6"/>
  <c r="AX40" i="6"/>
  <c r="AW40" i="6"/>
  <c r="AV40" i="6"/>
  <c r="AU40" i="6"/>
  <c r="AT40" i="6"/>
  <c r="AS40" i="6"/>
  <c r="AR40" i="6"/>
  <c r="AQ40" i="6"/>
  <c r="AP40" i="6"/>
  <c r="AO40" i="6"/>
  <c r="AN40" i="6"/>
  <c r="AM40" i="6"/>
  <c r="AK40" i="6"/>
  <c r="H34" i="14" s="1"/>
  <c r="BV39" i="6"/>
  <c r="BU39" i="6"/>
  <c r="BT39" i="6"/>
  <c r="BS39" i="6"/>
  <c r="BR39" i="6"/>
  <c r="BQ39" i="6"/>
  <c r="BP39" i="6"/>
  <c r="BO39" i="6"/>
  <c r="BN39" i="6"/>
  <c r="BM39" i="6"/>
  <c r="BL39" i="6"/>
  <c r="BK39" i="6"/>
  <c r="BJ39" i="6"/>
  <c r="BI39" i="6"/>
  <c r="BH39" i="6"/>
  <c r="BG39" i="6"/>
  <c r="BF39" i="6"/>
  <c r="BE39" i="6"/>
  <c r="BD39" i="6"/>
  <c r="BC39" i="6"/>
  <c r="BB39" i="6"/>
  <c r="BA39" i="6"/>
  <c r="AZ39" i="6"/>
  <c r="AY39" i="6"/>
  <c r="AX39" i="6"/>
  <c r="AW39" i="6"/>
  <c r="AV39" i="6"/>
  <c r="AU39" i="6"/>
  <c r="AT39" i="6"/>
  <c r="AS39" i="6"/>
  <c r="AR39" i="6"/>
  <c r="AQ39" i="6"/>
  <c r="AP39" i="6"/>
  <c r="AO39" i="6"/>
  <c r="AN39" i="6"/>
  <c r="AM39" i="6"/>
  <c r="AK39" i="6"/>
  <c r="H33" i="14" s="1"/>
  <c r="BV38" i="6"/>
  <c r="BU38" i="6"/>
  <c r="BT38" i="6"/>
  <c r="BS38" i="6"/>
  <c r="BR38" i="6"/>
  <c r="BQ38" i="6"/>
  <c r="BP38" i="6"/>
  <c r="BO38" i="6"/>
  <c r="BN38" i="6"/>
  <c r="BM38" i="6"/>
  <c r="BL38" i="6"/>
  <c r="BK38" i="6"/>
  <c r="BJ38" i="6"/>
  <c r="BI38" i="6"/>
  <c r="BH38" i="6"/>
  <c r="BG38" i="6"/>
  <c r="BF38" i="6"/>
  <c r="BE38" i="6"/>
  <c r="BD38" i="6"/>
  <c r="BC38" i="6"/>
  <c r="BB38" i="6"/>
  <c r="BA38" i="6"/>
  <c r="AZ38" i="6"/>
  <c r="AY38" i="6"/>
  <c r="AX38" i="6"/>
  <c r="AW38" i="6"/>
  <c r="AV38" i="6"/>
  <c r="AU38" i="6"/>
  <c r="AT38" i="6"/>
  <c r="AS38" i="6"/>
  <c r="AR38" i="6"/>
  <c r="AQ38" i="6"/>
  <c r="AP38" i="6"/>
  <c r="AO38" i="6"/>
  <c r="AN38" i="6"/>
  <c r="AM38" i="6"/>
  <c r="AK38" i="6"/>
  <c r="H32" i="14" s="1"/>
  <c r="BV37" i="6"/>
  <c r="BU37" i="6"/>
  <c r="BT37" i="6"/>
  <c r="BS37" i="6"/>
  <c r="BR37" i="6"/>
  <c r="BQ37" i="6"/>
  <c r="BP37" i="6"/>
  <c r="BO37" i="6"/>
  <c r="BN37" i="6"/>
  <c r="BM37" i="6"/>
  <c r="BL37" i="6"/>
  <c r="BK37" i="6"/>
  <c r="BJ37" i="6"/>
  <c r="BI37" i="6"/>
  <c r="BH37" i="6"/>
  <c r="BG37" i="6"/>
  <c r="BF37" i="6"/>
  <c r="BE37" i="6"/>
  <c r="BD37" i="6"/>
  <c r="BC37" i="6"/>
  <c r="BB37" i="6"/>
  <c r="BA37" i="6"/>
  <c r="AZ37" i="6"/>
  <c r="AY37" i="6"/>
  <c r="AX37" i="6"/>
  <c r="AW37" i="6"/>
  <c r="AV37" i="6"/>
  <c r="AU37" i="6"/>
  <c r="AT37" i="6"/>
  <c r="AS37" i="6"/>
  <c r="AR37" i="6"/>
  <c r="AQ37" i="6"/>
  <c r="AP37" i="6"/>
  <c r="AO37" i="6"/>
  <c r="AN37" i="6"/>
  <c r="AM37" i="6"/>
  <c r="AK37" i="6"/>
  <c r="H31" i="14" s="1"/>
  <c r="BV36" i="6"/>
  <c r="BU36" i="6"/>
  <c r="BT36" i="6"/>
  <c r="BS36" i="6"/>
  <c r="BR36" i="6"/>
  <c r="BQ36" i="6"/>
  <c r="BP36" i="6"/>
  <c r="BO36" i="6"/>
  <c r="BN36" i="6"/>
  <c r="BM36" i="6"/>
  <c r="BL36" i="6"/>
  <c r="BK36" i="6"/>
  <c r="BJ36" i="6"/>
  <c r="BI36" i="6"/>
  <c r="BH36" i="6"/>
  <c r="BG36" i="6"/>
  <c r="BF36" i="6"/>
  <c r="BE36" i="6"/>
  <c r="BD36" i="6"/>
  <c r="BC36" i="6"/>
  <c r="BB36" i="6"/>
  <c r="BA36" i="6"/>
  <c r="AZ36" i="6"/>
  <c r="AY36" i="6"/>
  <c r="AX36" i="6"/>
  <c r="AW36" i="6"/>
  <c r="AV36" i="6"/>
  <c r="AU36" i="6"/>
  <c r="AT36" i="6"/>
  <c r="AS36" i="6"/>
  <c r="AR36" i="6"/>
  <c r="AQ36" i="6"/>
  <c r="AP36" i="6"/>
  <c r="AO36" i="6"/>
  <c r="AN36" i="6"/>
  <c r="AM36" i="6"/>
  <c r="AK36" i="6"/>
  <c r="H30" i="14" s="1"/>
  <c r="BV35" i="6"/>
  <c r="BU35" i="6"/>
  <c r="BT35" i="6"/>
  <c r="BS35" i="6"/>
  <c r="BR35" i="6"/>
  <c r="BQ35" i="6"/>
  <c r="BP35" i="6"/>
  <c r="BO35" i="6"/>
  <c r="BN35" i="6"/>
  <c r="BM35" i="6"/>
  <c r="BL35" i="6"/>
  <c r="BK35" i="6"/>
  <c r="BJ35" i="6"/>
  <c r="BI35" i="6"/>
  <c r="BH35" i="6"/>
  <c r="BG35" i="6"/>
  <c r="BF35" i="6"/>
  <c r="BE35" i="6"/>
  <c r="BD35" i="6"/>
  <c r="BC35" i="6"/>
  <c r="BB35" i="6"/>
  <c r="BA35" i="6"/>
  <c r="AZ35" i="6"/>
  <c r="AY35" i="6"/>
  <c r="AX35" i="6"/>
  <c r="AW35" i="6"/>
  <c r="AV35" i="6"/>
  <c r="AU35" i="6"/>
  <c r="AT35" i="6"/>
  <c r="AS35" i="6"/>
  <c r="AR35" i="6"/>
  <c r="AQ35" i="6"/>
  <c r="AP35" i="6"/>
  <c r="AO35" i="6"/>
  <c r="AN35" i="6"/>
  <c r="AM35" i="6"/>
  <c r="AK35" i="6"/>
  <c r="H29" i="14" s="1"/>
  <c r="BV34" i="6"/>
  <c r="BU34" i="6"/>
  <c r="BT34" i="6"/>
  <c r="BS34" i="6"/>
  <c r="BR34" i="6"/>
  <c r="BQ34" i="6"/>
  <c r="BP34" i="6"/>
  <c r="BO34" i="6"/>
  <c r="BN34" i="6"/>
  <c r="BM34" i="6"/>
  <c r="BL34" i="6"/>
  <c r="BK34" i="6"/>
  <c r="BJ34" i="6"/>
  <c r="BI34" i="6"/>
  <c r="BH34" i="6"/>
  <c r="BG34" i="6"/>
  <c r="BF34" i="6"/>
  <c r="BE34" i="6"/>
  <c r="BD34" i="6"/>
  <c r="BC34" i="6"/>
  <c r="BB34" i="6"/>
  <c r="BA34" i="6"/>
  <c r="AZ34" i="6"/>
  <c r="AY34" i="6"/>
  <c r="AX34" i="6"/>
  <c r="AW34" i="6"/>
  <c r="AV34" i="6"/>
  <c r="AU34" i="6"/>
  <c r="AT34" i="6"/>
  <c r="AS34" i="6"/>
  <c r="AR34" i="6"/>
  <c r="AQ34" i="6"/>
  <c r="AP34" i="6"/>
  <c r="AO34" i="6"/>
  <c r="AN34" i="6"/>
  <c r="AM34" i="6"/>
  <c r="AK34" i="6"/>
  <c r="H28" i="14" s="1"/>
  <c r="BV33" i="6"/>
  <c r="BU33" i="6"/>
  <c r="BT33" i="6"/>
  <c r="BS33" i="6"/>
  <c r="BR33" i="6"/>
  <c r="BQ33" i="6"/>
  <c r="BP33" i="6"/>
  <c r="BO33" i="6"/>
  <c r="BN33" i="6"/>
  <c r="BM33" i="6"/>
  <c r="BL33" i="6"/>
  <c r="BK33" i="6"/>
  <c r="BJ33" i="6"/>
  <c r="BI33" i="6"/>
  <c r="BH33" i="6"/>
  <c r="BG33" i="6"/>
  <c r="BF33" i="6"/>
  <c r="BE33" i="6"/>
  <c r="BD33" i="6"/>
  <c r="BC33" i="6"/>
  <c r="BB33" i="6"/>
  <c r="BA33" i="6"/>
  <c r="AZ33" i="6"/>
  <c r="AY33" i="6"/>
  <c r="AX33" i="6"/>
  <c r="AW33" i="6"/>
  <c r="AV33" i="6"/>
  <c r="AU33" i="6"/>
  <c r="AT33" i="6"/>
  <c r="AS33" i="6"/>
  <c r="AR33" i="6"/>
  <c r="AQ33" i="6"/>
  <c r="AP33" i="6"/>
  <c r="AO33" i="6"/>
  <c r="AN33" i="6"/>
  <c r="AM33" i="6"/>
  <c r="AK33" i="6"/>
  <c r="H27" i="14" s="1"/>
  <c r="BV32" i="6"/>
  <c r="BU32" i="6"/>
  <c r="BT32" i="6"/>
  <c r="BS32" i="6"/>
  <c r="BR32" i="6"/>
  <c r="BQ32" i="6"/>
  <c r="BP32" i="6"/>
  <c r="BO32" i="6"/>
  <c r="BN32" i="6"/>
  <c r="BM32" i="6"/>
  <c r="BL32" i="6"/>
  <c r="BK32" i="6"/>
  <c r="BJ32" i="6"/>
  <c r="BI32" i="6"/>
  <c r="BH32" i="6"/>
  <c r="BG32" i="6"/>
  <c r="BF32" i="6"/>
  <c r="BE32" i="6"/>
  <c r="BD32" i="6"/>
  <c r="BC32" i="6"/>
  <c r="BB32" i="6"/>
  <c r="BA32" i="6"/>
  <c r="AZ32" i="6"/>
  <c r="AY32" i="6"/>
  <c r="AX32" i="6"/>
  <c r="AW32" i="6"/>
  <c r="AV32" i="6"/>
  <c r="AU32" i="6"/>
  <c r="AT32" i="6"/>
  <c r="AS32" i="6"/>
  <c r="AR32" i="6"/>
  <c r="AQ32" i="6"/>
  <c r="AP32" i="6"/>
  <c r="AO32" i="6"/>
  <c r="AN32" i="6"/>
  <c r="AM32" i="6"/>
  <c r="AK32" i="6"/>
  <c r="H26" i="14" s="1"/>
  <c r="BV31" i="6"/>
  <c r="BU31" i="6"/>
  <c r="BT31" i="6"/>
  <c r="BS31" i="6"/>
  <c r="BR31" i="6"/>
  <c r="BQ31" i="6"/>
  <c r="BP31" i="6"/>
  <c r="BO31" i="6"/>
  <c r="BN31" i="6"/>
  <c r="BM31" i="6"/>
  <c r="BL31" i="6"/>
  <c r="BK31" i="6"/>
  <c r="BJ31" i="6"/>
  <c r="BI31" i="6"/>
  <c r="BH31" i="6"/>
  <c r="BG31" i="6"/>
  <c r="BF31" i="6"/>
  <c r="BE31" i="6"/>
  <c r="BD31" i="6"/>
  <c r="BC31" i="6"/>
  <c r="BB31" i="6"/>
  <c r="BA31" i="6"/>
  <c r="AZ31" i="6"/>
  <c r="AY31" i="6"/>
  <c r="AX31" i="6"/>
  <c r="AW31" i="6"/>
  <c r="AV31" i="6"/>
  <c r="AU31" i="6"/>
  <c r="AT31" i="6"/>
  <c r="AS31" i="6"/>
  <c r="AR31" i="6"/>
  <c r="AQ31" i="6"/>
  <c r="AP31" i="6"/>
  <c r="AO31" i="6"/>
  <c r="AN31" i="6"/>
  <c r="AM31" i="6"/>
  <c r="AK31" i="6"/>
  <c r="H25" i="14" s="1"/>
  <c r="BV30" i="6"/>
  <c r="BU30" i="6"/>
  <c r="BT30" i="6"/>
  <c r="BS30" i="6"/>
  <c r="BR30" i="6"/>
  <c r="BQ30" i="6"/>
  <c r="BP30" i="6"/>
  <c r="BO30" i="6"/>
  <c r="BN30" i="6"/>
  <c r="BM30" i="6"/>
  <c r="BL30" i="6"/>
  <c r="BK30" i="6"/>
  <c r="BJ30" i="6"/>
  <c r="BI30" i="6"/>
  <c r="BH30" i="6"/>
  <c r="BG30" i="6"/>
  <c r="BF30" i="6"/>
  <c r="BE30" i="6"/>
  <c r="BD30" i="6"/>
  <c r="BC30" i="6"/>
  <c r="BB30" i="6"/>
  <c r="BA30" i="6"/>
  <c r="AZ30" i="6"/>
  <c r="AY30" i="6"/>
  <c r="AX30" i="6"/>
  <c r="AW30" i="6"/>
  <c r="AV30" i="6"/>
  <c r="AU30" i="6"/>
  <c r="AT30" i="6"/>
  <c r="AS30" i="6"/>
  <c r="AR30" i="6"/>
  <c r="AQ30" i="6"/>
  <c r="AP30" i="6"/>
  <c r="AO30" i="6"/>
  <c r="AN30" i="6"/>
  <c r="AM30" i="6"/>
  <c r="AK30" i="6"/>
  <c r="H24" i="14" s="1"/>
  <c r="BV29" i="6"/>
  <c r="BU29" i="6"/>
  <c r="BT29" i="6"/>
  <c r="BS29" i="6"/>
  <c r="BR29" i="6"/>
  <c r="BQ29" i="6"/>
  <c r="BP29" i="6"/>
  <c r="BO29" i="6"/>
  <c r="BN29" i="6"/>
  <c r="BM29" i="6"/>
  <c r="BL29" i="6"/>
  <c r="BK29" i="6"/>
  <c r="BJ29" i="6"/>
  <c r="BI29" i="6"/>
  <c r="BH29" i="6"/>
  <c r="BG29" i="6"/>
  <c r="BF29" i="6"/>
  <c r="BE29" i="6"/>
  <c r="BD29" i="6"/>
  <c r="BC29" i="6"/>
  <c r="BB29" i="6"/>
  <c r="BA29" i="6"/>
  <c r="AZ29" i="6"/>
  <c r="AY29" i="6"/>
  <c r="AX29" i="6"/>
  <c r="AW29" i="6"/>
  <c r="AV29" i="6"/>
  <c r="AU29" i="6"/>
  <c r="AT29" i="6"/>
  <c r="AS29" i="6"/>
  <c r="AR29" i="6"/>
  <c r="AQ29" i="6"/>
  <c r="AP29" i="6"/>
  <c r="AO29" i="6"/>
  <c r="AN29" i="6"/>
  <c r="AM29" i="6"/>
  <c r="AK29" i="6"/>
  <c r="H23" i="14" s="1"/>
  <c r="BV28" i="6"/>
  <c r="BU28" i="6"/>
  <c r="BT28" i="6"/>
  <c r="BS28" i="6"/>
  <c r="BR28" i="6"/>
  <c r="BQ28" i="6"/>
  <c r="BP28" i="6"/>
  <c r="BO28" i="6"/>
  <c r="BN28" i="6"/>
  <c r="BM28" i="6"/>
  <c r="BL28" i="6"/>
  <c r="BK28" i="6"/>
  <c r="BJ28" i="6"/>
  <c r="BI28" i="6"/>
  <c r="BH28" i="6"/>
  <c r="BG28" i="6"/>
  <c r="BF28" i="6"/>
  <c r="BE28" i="6"/>
  <c r="BD28" i="6"/>
  <c r="BC28" i="6"/>
  <c r="BB28" i="6"/>
  <c r="BA28" i="6"/>
  <c r="AZ28" i="6"/>
  <c r="AY28" i="6"/>
  <c r="AX28" i="6"/>
  <c r="AW28" i="6"/>
  <c r="AV28" i="6"/>
  <c r="AU28" i="6"/>
  <c r="AT28" i="6"/>
  <c r="AS28" i="6"/>
  <c r="AR28" i="6"/>
  <c r="AQ28" i="6"/>
  <c r="AP28" i="6"/>
  <c r="AO28" i="6"/>
  <c r="AN28" i="6"/>
  <c r="AM28" i="6"/>
  <c r="AK28" i="6"/>
  <c r="H22" i="14" s="1"/>
  <c r="BV27" i="6"/>
  <c r="BU27" i="6"/>
  <c r="BT27" i="6"/>
  <c r="BS27" i="6"/>
  <c r="BR27" i="6"/>
  <c r="BQ27" i="6"/>
  <c r="BP27" i="6"/>
  <c r="BO27" i="6"/>
  <c r="BN27" i="6"/>
  <c r="BM27" i="6"/>
  <c r="BL27" i="6"/>
  <c r="BK27" i="6"/>
  <c r="BJ27" i="6"/>
  <c r="BI27" i="6"/>
  <c r="BH27" i="6"/>
  <c r="BG27" i="6"/>
  <c r="BF27" i="6"/>
  <c r="BE27" i="6"/>
  <c r="BD27" i="6"/>
  <c r="BC27" i="6"/>
  <c r="BB27" i="6"/>
  <c r="BA27" i="6"/>
  <c r="AZ27" i="6"/>
  <c r="AY27" i="6"/>
  <c r="AX27" i="6"/>
  <c r="AW27" i="6"/>
  <c r="AV27" i="6"/>
  <c r="AU27" i="6"/>
  <c r="AT27" i="6"/>
  <c r="AS27" i="6"/>
  <c r="AR27" i="6"/>
  <c r="AQ27" i="6"/>
  <c r="AP27" i="6"/>
  <c r="AO27" i="6"/>
  <c r="AN27" i="6"/>
  <c r="AM27" i="6"/>
  <c r="AK27" i="6"/>
  <c r="H21" i="14" s="1"/>
  <c r="BV26" i="6"/>
  <c r="BU26" i="6"/>
  <c r="BT26" i="6"/>
  <c r="BS26" i="6"/>
  <c r="BR26" i="6"/>
  <c r="BQ26" i="6"/>
  <c r="BP26" i="6"/>
  <c r="BO26" i="6"/>
  <c r="BN26" i="6"/>
  <c r="BM26" i="6"/>
  <c r="BL26" i="6"/>
  <c r="BK26" i="6"/>
  <c r="BJ26" i="6"/>
  <c r="BI26" i="6"/>
  <c r="BH26" i="6"/>
  <c r="BG26" i="6"/>
  <c r="BF26" i="6"/>
  <c r="BE26" i="6"/>
  <c r="BD26" i="6"/>
  <c r="BC26" i="6"/>
  <c r="BB26" i="6"/>
  <c r="BA26" i="6"/>
  <c r="AZ26" i="6"/>
  <c r="AY26" i="6"/>
  <c r="AX26" i="6"/>
  <c r="AW26" i="6"/>
  <c r="AV26" i="6"/>
  <c r="AU26" i="6"/>
  <c r="AT26" i="6"/>
  <c r="AS26" i="6"/>
  <c r="AR26" i="6"/>
  <c r="AQ26" i="6"/>
  <c r="AP26" i="6"/>
  <c r="AO26" i="6"/>
  <c r="AN26" i="6"/>
  <c r="AM26" i="6"/>
  <c r="AK26" i="6"/>
  <c r="H20" i="14" s="1"/>
  <c r="BV25" i="6"/>
  <c r="BU25" i="6"/>
  <c r="BT25" i="6"/>
  <c r="BS25" i="6"/>
  <c r="BR25" i="6"/>
  <c r="BQ25" i="6"/>
  <c r="BP25" i="6"/>
  <c r="BO25" i="6"/>
  <c r="BN25" i="6"/>
  <c r="BM25" i="6"/>
  <c r="BL25" i="6"/>
  <c r="BK25" i="6"/>
  <c r="BJ25" i="6"/>
  <c r="BI25" i="6"/>
  <c r="BH25" i="6"/>
  <c r="BG25" i="6"/>
  <c r="BF25" i="6"/>
  <c r="BE25" i="6"/>
  <c r="BD25" i="6"/>
  <c r="BC25" i="6"/>
  <c r="BB25" i="6"/>
  <c r="BA25" i="6"/>
  <c r="AZ25" i="6"/>
  <c r="AY25" i="6"/>
  <c r="AX25" i="6"/>
  <c r="AW25" i="6"/>
  <c r="AV25" i="6"/>
  <c r="AU25" i="6"/>
  <c r="AT25" i="6"/>
  <c r="AS25" i="6"/>
  <c r="AR25" i="6"/>
  <c r="AQ25" i="6"/>
  <c r="AP25" i="6"/>
  <c r="AO25" i="6"/>
  <c r="AN25" i="6"/>
  <c r="AM25" i="6"/>
  <c r="AK25" i="6"/>
  <c r="H19" i="14" s="1"/>
  <c r="BU24" i="6"/>
  <c r="BT24" i="6"/>
  <c r="BS24" i="6"/>
  <c r="BR24" i="6"/>
  <c r="BQ24" i="6"/>
  <c r="BP24" i="6"/>
  <c r="BO24" i="6"/>
  <c r="BN24" i="6"/>
  <c r="BM24" i="6"/>
  <c r="BL24" i="6"/>
  <c r="BK24" i="6"/>
  <c r="BJ24" i="6"/>
  <c r="BI24" i="6"/>
  <c r="BH24" i="6"/>
  <c r="BG24" i="6"/>
  <c r="BF24" i="6"/>
  <c r="BE24" i="6"/>
  <c r="BD24" i="6"/>
  <c r="BC24" i="6"/>
  <c r="BB24" i="6"/>
  <c r="BA24" i="6"/>
  <c r="AZ24" i="6"/>
  <c r="AY24" i="6"/>
  <c r="AX24" i="6"/>
  <c r="AW24" i="6"/>
  <c r="AV24" i="6"/>
  <c r="AU24" i="6"/>
  <c r="AT24" i="6"/>
  <c r="AS24" i="6"/>
  <c r="AR24" i="6"/>
  <c r="AQ24" i="6"/>
  <c r="AP24" i="6"/>
  <c r="AO24" i="6"/>
  <c r="AN24" i="6"/>
  <c r="AM24" i="6"/>
  <c r="BU23" i="6"/>
  <c r="BT23" i="6"/>
  <c r="BS23" i="6"/>
  <c r="BR23" i="6"/>
  <c r="BQ23" i="6"/>
  <c r="BP23" i="6"/>
  <c r="BO23" i="6"/>
  <c r="BN23" i="6"/>
  <c r="BM23" i="6"/>
  <c r="BL23" i="6"/>
  <c r="BK23" i="6"/>
  <c r="BJ23" i="6"/>
  <c r="BI23" i="6"/>
  <c r="BH23" i="6"/>
  <c r="BG23" i="6"/>
  <c r="BF23" i="6"/>
  <c r="BE23" i="6"/>
  <c r="BD23" i="6"/>
  <c r="BC23" i="6"/>
  <c r="BB23" i="6"/>
  <c r="BA23" i="6"/>
  <c r="AZ23" i="6"/>
  <c r="AY23" i="6"/>
  <c r="AX23" i="6"/>
  <c r="AW23" i="6"/>
  <c r="AV23" i="6"/>
  <c r="AU23" i="6"/>
  <c r="AT23" i="6"/>
  <c r="AS23" i="6"/>
  <c r="AR23" i="6"/>
  <c r="AQ23" i="6"/>
  <c r="AP23" i="6"/>
  <c r="AO23" i="6"/>
  <c r="AN23" i="6"/>
  <c r="AM23" i="6"/>
  <c r="BU22" i="6"/>
  <c r="BT22" i="6"/>
  <c r="BS22" i="6"/>
  <c r="BR22" i="6"/>
  <c r="BQ22" i="6"/>
  <c r="BP22" i="6"/>
  <c r="BO22" i="6"/>
  <c r="BN22" i="6"/>
  <c r="BM22" i="6"/>
  <c r="BL22" i="6"/>
  <c r="BK22" i="6"/>
  <c r="BJ22" i="6"/>
  <c r="BI22" i="6"/>
  <c r="BH22" i="6"/>
  <c r="BG22" i="6"/>
  <c r="BF22" i="6"/>
  <c r="BE22" i="6"/>
  <c r="BD22" i="6"/>
  <c r="BC22" i="6"/>
  <c r="BB22" i="6"/>
  <c r="BA22" i="6"/>
  <c r="AZ22" i="6"/>
  <c r="AY22" i="6"/>
  <c r="AX22" i="6"/>
  <c r="AW22" i="6"/>
  <c r="AV22" i="6"/>
  <c r="AU22" i="6"/>
  <c r="AT22" i="6"/>
  <c r="AS22" i="6"/>
  <c r="AR22" i="6"/>
  <c r="AQ22" i="6"/>
  <c r="AP22" i="6"/>
  <c r="AO22" i="6"/>
  <c r="AN22" i="6"/>
  <c r="AM22" i="6"/>
  <c r="BU21" i="6"/>
  <c r="BT21" i="6"/>
  <c r="BS21" i="6"/>
  <c r="BR21" i="6"/>
  <c r="BQ21" i="6"/>
  <c r="BP21" i="6"/>
  <c r="BO21" i="6"/>
  <c r="BN21" i="6"/>
  <c r="BM21" i="6"/>
  <c r="BL21" i="6"/>
  <c r="BK21" i="6"/>
  <c r="BJ21" i="6"/>
  <c r="BI21" i="6"/>
  <c r="BH21" i="6"/>
  <c r="BG21" i="6"/>
  <c r="BF21" i="6"/>
  <c r="BE21" i="6"/>
  <c r="BD21" i="6"/>
  <c r="BC21" i="6"/>
  <c r="BB21" i="6"/>
  <c r="BA21" i="6"/>
  <c r="AZ21" i="6"/>
  <c r="AY21" i="6"/>
  <c r="AX21" i="6"/>
  <c r="AW21" i="6"/>
  <c r="AV21" i="6"/>
  <c r="AU21" i="6"/>
  <c r="AT21" i="6"/>
  <c r="AS21" i="6"/>
  <c r="AR21" i="6"/>
  <c r="AQ21" i="6"/>
  <c r="AP21" i="6"/>
  <c r="AO21" i="6"/>
  <c r="AN21" i="6"/>
  <c r="AM21" i="6"/>
  <c r="BU20" i="6"/>
  <c r="BT20" i="6"/>
  <c r="BS20" i="6"/>
  <c r="BR20" i="6"/>
  <c r="BQ20" i="6"/>
  <c r="BP20" i="6"/>
  <c r="BO20" i="6"/>
  <c r="BN20" i="6"/>
  <c r="BM20" i="6"/>
  <c r="BL20" i="6"/>
  <c r="BK20" i="6"/>
  <c r="BJ20" i="6"/>
  <c r="BI20" i="6"/>
  <c r="BH20" i="6"/>
  <c r="BG20" i="6"/>
  <c r="BF20" i="6"/>
  <c r="BE20" i="6"/>
  <c r="BD20" i="6"/>
  <c r="BC20" i="6"/>
  <c r="BB20" i="6"/>
  <c r="BA20" i="6"/>
  <c r="AZ20" i="6"/>
  <c r="AY20" i="6"/>
  <c r="AX20" i="6"/>
  <c r="AW20" i="6"/>
  <c r="AV20" i="6"/>
  <c r="AU20" i="6"/>
  <c r="AT20" i="6"/>
  <c r="AS20" i="6"/>
  <c r="AR20" i="6"/>
  <c r="AQ20" i="6"/>
  <c r="AP20" i="6"/>
  <c r="AO20" i="6"/>
  <c r="AN20" i="6"/>
  <c r="AM20" i="6"/>
  <c r="BU19" i="6"/>
  <c r="BT19" i="6"/>
  <c r="BS19" i="6"/>
  <c r="BR19" i="6"/>
  <c r="BQ19" i="6"/>
  <c r="BP19" i="6"/>
  <c r="BO19" i="6"/>
  <c r="BN19" i="6"/>
  <c r="BM19" i="6"/>
  <c r="BL19" i="6"/>
  <c r="BK19" i="6"/>
  <c r="BJ19" i="6"/>
  <c r="BI19" i="6"/>
  <c r="BH19" i="6"/>
  <c r="BG19" i="6"/>
  <c r="BF19" i="6"/>
  <c r="BE19" i="6"/>
  <c r="BD19" i="6"/>
  <c r="BC19" i="6"/>
  <c r="BB19" i="6"/>
  <c r="BA19" i="6"/>
  <c r="AZ19" i="6"/>
  <c r="AY19" i="6"/>
  <c r="AX19" i="6"/>
  <c r="AW19" i="6"/>
  <c r="AV19" i="6"/>
  <c r="AU19" i="6"/>
  <c r="AT19" i="6"/>
  <c r="AS19" i="6"/>
  <c r="AR19" i="6"/>
  <c r="AQ19" i="6"/>
  <c r="AP19" i="6"/>
  <c r="AO19" i="6"/>
  <c r="AN19" i="6"/>
  <c r="AM19" i="6"/>
  <c r="BU18" i="6"/>
  <c r="BT18" i="6"/>
  <c r="BS18" i="6"/>
  <c r="BR18" i="6"/>
  <c r="BQ18" i="6"/>
  <c r="BP18" i="6"/>
  <c r="BO18" i="6"/>
  <c r="BN18" i="6"/>
  <c r="BM18" i="6"/>
  <c r="BL18" i="6"/>
  <c r="BK18" i="6"/>
  <c r="BJ18" i="6"/>
  <c r="BI18" i="6"/>
  <c r="BH18" i="6"/>
  <c r="BG18" i="6"/>
  <c r="BF18" i="6"/>
  <c r="BE18" i="6"/>
  <c r="BD18" i="6"/>
  <c r="BC18" i="6"/>
  <c r="BB18" i="6"/>
  <c r="BA18" i="6"/>
  <c r="AZ18" i="6"/>
  <c r="AY18" i="6"/>
  <c r="AX18" i="6"/>
  <c r="AW18" i="6"/>
  <c r="AV18" i="6"/>
  <c r="AU18" i="6"/>
  <c r="AT18" i="6"/>
  <c r="AS18" i="6"/>
  <c r="AR18" i="6"/>
  <c r="AQ18" i="6"/>
  <c r="AP18" i="6"/>
  <c r="AO18" i="6"/>
  <c r="AN18" i="6"/>
  <c r="AM18" i="6"/>
  <c r="BU17" i="6"/>
  <c r="BT17" i="6"/>
  <c r="BS17" i="6"/>
  <c r="BR17" i="6"/>
  <c r="BQ17" i="6"/>
  <c r="BP17" i="6"/>
  <c r="BO17" i="6"/>
  <c r="BN17" i="6"/>
  <c r="BM17" i="6"/>
  <c r="BL17" i="6"/>
  <c r="BK17" i="6"/>
  <c r="BJ17" i="6"/>
  <c r="BI17" i="6"/>
  <c r="BH17" i="6"/>
  <c r="BG17" i="6"/>
  <c r="BF17" i="6"/>
  <c r="BE17" i="6"/>
  <c r="BD17" i="6"/>
  <c r="BC17" i="6"/>
  <c r="BB17" i="6"/>
  <c r="BA17" i="6"/>
  <c r="AZ17" i="6"/>
  <c r="AY17" i="6"/>
  <c r="AX17" i="6"/>
  <c r="AW17" i="6"/>
  <c r="AV17" i="6"/>
  <c r="AU17" i="6"/>
  <c r="AT17" i="6"/>
  <c r="AS17" i="6"/>
  <c r="AR17" i="6"/>
  <c r="AQ17" i="6"/>
  <c r="AP17" i="6"/>
  <c r="AO17" i="6"/>
  <c r="AN17" i="6"/>
  <c r="AM17" i="6"/>
  <c r="BU16" i="6"/>
  <c r="BT16" i="6"/>
  <c r="BS16" i="6"/>
  <c r="BR16" i="6"/>
  <c r="BQ16" i="6"/>
  <c r="BP16" i="6"/>
  <c r="BO16" i="6"/>
  <c r="BN16" i="6"/>
  <c r="BM16" i="6"/>
  <c r="BL16" i="6"/>
  <c r="BK16" i="6"/>
  <c r="BJ16" i="6"/>
  <c r="BI16" i="6"/>
  <c r="BH16" i="6"/>
  <c r="BG16" i="6"/>
  <c r="BF16" i="6"/>
  <c r="BE16" i="6"/>
  <c r="BD16" i="6"/>
  <c r="BC16" i="6"/>
  <c r="BB16" i="6"/>
  <c r="BA16" i="6"/>
  <c r="AZ16" i="6"/>
  <c r="AY16" i="6"/>
  <c r="AX16" i="6"/>
  <c r="AW16" i="6"/>
  <c r="AV16" i="6"/>
  <c r="AU16" i="6"/>
  <c r="AT16" i="6"/>
  <c r="AS16" i="6"/>
  <c r="AR16" i="6"/>
  <c r="AQ16" i="6"/>
  <c r="AP16" i="6"/>
  <c r="AO16" i="6"/>
  <c r="AN16" i="6"/>
  <c r="AM16" i="6"/>
  <c r="BU15" i="6"/>
  <c r="BT15" i="6"/>
  <c r="BS15" i="6"/>
  <c r="BR15" i="6"/>
  <c r="BQ15" i="6"/>
  <c r="BP15" i="6"/>
  <c r="BO15" i="6"/>
  <c r="BN15" i="6"/>
  <c r="BM15" i="6"/>
  <c r="BL15" i="6"/>
  <c r="BK15" i="6"/>
  <c r="BJ15" i="6"/>
  <c r="BI15" i="6"/>
  <c r="BH15" i="6"/>
  <c r="BG15" i="6"/>
  <c r="BF15" i="6"/>
  <c r="BE15" i="6"/>
  <c r="BD15" i="6"/>
  <c r="BC15" i="6"/>
  <c r="BB15" i="6"/>
  <c r="BA15" i="6"/>
  <c r="AZ15" i="6"/>
  <c r="AY15" i="6"/>
  <c r="AX15" i="6"/>
  <c r="AW15" i="6"/>
  <c r="AV15" i="6"/>
  <c r="AU15" i="6"/>
  <c r="AT15" i="6"/>
  <c r="AS15" i="6"/>
  <c r="AR15" i="6"/>
  <c r="AQ15" i="6"/>
  <c r="AP15" i="6"/>
  <c r="AO15" i="6"/>
  <c r="AN15" i="6"/>
  <c r="AM15" i="6"/>
  <c r="BU14" i="6"/>
  <c r="BT14" i="6"/>
  <c r="BS14" i="6"/>
  <c r="BR14" i="6"/>
  <c r="BQ14" i="6"/>
  <c r="BP14" i="6"/>
  <c r="BO14" i="6"/>
  <c r="BN14" i="6"/>
  <c r="BM14" i="6"/>
  <c r="BL14" i="6"/>
  <c r="BK14" i="6"/>
  <c r="BJ14" i="6"/>
  <c r="BI14" i="6"/>
  <c r="BH14" i="6"/>
  <c r="BG14" i="6"/>
  <c r="BF14" i="6"/>
  <c r="BE14" i="6"/>
  <c r="BD14" i="6"/>
  <c r="BC14" i="6"/>
  <c r="BB14" i="6"/>
  <c r="BA14" i="6"/>
  <c r="AZ14" i="6"/>
  <c r="AY14" i="6"/>
  <c r="AX14" i="6"/>
  <c r="AW14" i="6"/>
  <c r="AV14" i="6"/>
  <c r="AU14" i="6"/>
  <c r="AT14" i="6"/>
  <c r="AS14" i="6"/>
  <c r="AR14" i="6"/>
  <c r="AQ14" i="6"/>
  <c r="AP14" i="6"/>
  <c r="AO14" i="6"/>
  <c r="AN14" i="6"/>
  <c r="AM14" i="6"/>
  <c r="BU13" i="6"/>
  <c r="BT13" i="6"/>
  <c r="BS13" i="6"/>
  <c r="BR13" i="6"/>
  <c r="BQ13" i="6"/>
  <c r="BP13" i="6"/>
  <c r="BO13" i="6"/>
  <c r="BN13" i="6"/>
  <c r="BM13" i="6"/>
  <c r="BL13" i="6"/>
  <c r="BK13" i="6"/>
  <c r="BJ13" i="6"/>
  <c r="BI13" i="6"/>
  <c r="BH13" i="6"/>
  <c r="BG13" i="6"/>
  <c r="BF13" i="6"/>
  <c r="BE13" i="6"/>
  <c r="BD13" i="6"/>
  <c r="BC13" i="6"/>
  <c r="BB13" i="6"/>
  <c r="BA13" i="6"/>
  <c r="AZ13" i="6"/>
  <c r="AY13" i="6"/>
  <c r="AX13" i="6"/>
  <c r="AW13" i="6"/>
  <c r="AV13" i="6"/>
  <c r="AU13" i="6"/>
  <c r="AT13" i="6"/>
  <c r="AS13" i="6"/>
  <c r="AR13" i="6"/>
  <c r="AQ13" i="6"/>
  <c r="AP13" i="6"/>
  <c r="AO13" i="6"/>
  <c r="AN13" i="6"/>
  <c r="AM13" i="6"/>
  <c r="BU12" i="6"/>
  <c r="BT12" i="6"/>
  <c r="BS12" i="6"/>
  <c r="BR12" i="6"/>
  <c r="BQ12" i="6"/>
  <c r="BP12" i="6"/>
  <c r="BO12" i="6"/>
  <c r="BN12" i="6"/>
  <c r="BM12" i="6"/>
  <c r="BL12" i="6"/>
  <c r="BK12" i="6"/>
  <c r="BJ12" i="6"/>
  <c r="BI12" i="6"/>
  <c r="BH12" i="6"/>
  <c r="BG12" i="6"/>
  <c r="BF12" i="6"/>
  <c r="BE12" i="6"/>
  <c r="BD12" i="6"/>
  <c r="BC12" i="6"/>
  <c r="BB12" i="6"/>
  <c r="BA12" i="6"/>
  <c r="AZ12" i="6"/>
  <c r="AY12" i="6"/>
  <c r="AX12" i="6"/>
  <c r="AW12" i="6"/>
  <c r="AV12" i="6"/>
  <c r="AU12" i="6"/>
  <c r="AT12" i="6"/>
  <c r="AS12" i="6"/>
  <c r="AR12" i="6"/>
  <c r="AQ12" i="6"/>
  <c r="AP12" i="6"/>
  <c r="AO12" i="6"/>
  <c r="AN12" i="6"/>
  <c r="AM12" i="6"/>
  <c r="BU11" i="6"/>
  <c r="BT11" i="6"/>
  <c r="BS11" i="6"/>
  <c r="BR11" i="6"/>
  <c r="BQ11" i="6"/>
  <c r="BP11" i="6"/>
  <c r="BO11" i="6"/>
  <c r="BN11" i="6"/>
  <c r="BM11" i="6"/>
  <c r="BL11" i="6"/>
  <c r="BK11" i="6"/>
  <c r="BJ11" i="6"/>
  <c r="BI11" i="6"/>
  <c r="BH11" i="6"/>
  <c r="BG11" i="6"/>
  <c r="BF11" i="6"/>
  <c r="BE11" i="6"/>
  <c r="BD11" i="6"/>
  <c r="BC11" i="6"/>
  <c r="BB11" i="6"/>
  <c r="BA11" i="6"/>
  <c r="AZ11" i="6"/>
  <c r="AY11" i="6"/>
  <c r="AX11" i="6"/>
  <c r="AW11" i="6"/>
  <c r="AV11" i="6"/>
  <c r="AU11" i="6"/>
  <c r="AT11" i="6"/>
  <c r="AS11" i="6"/>
  <c r="AR11" i="6"/>
  <c r="AQ11" i="6"/>
  <c r="AP11" i="6"/>
  <c r="AO11" i="6"/>
  <c r="AN11" i="6"/>
  <c r="AM11" i="6"/>
  <c r="BU10" i="6"/>
  <c r="BT10" i="6"/>
  <c r="BS10" i="6"/>
  <c r="AH64" i="6" s="1"/>
  <c r="AH65" i="6" s="1"/>
  <c r="AH54" i="10" s="1"/>
  <c r="BR10" i="6"/>
  <c r="BQ10" i="6"/>
  <c r="BP10" i="6"/>
  <c r="BO10" i="6"/>
  <c r="BN10" i="6"/>
  <c r="BM10" i="6"/>
  <c r="BL10" i="6"/>
  <c r="BK10" i="6"/>
  <c r="BJ10" i="6"/>
  <c r="BI10" i="6"/>
  <c r="BH10" i="6"/>
  <c r="BG10" i="6"/>
  <c r="BF10" i="6"/>
  <c r="BE10" i="6"/>
  <c r="BD10" i="6"/>
  <c r="BC10" i="6"/>
  <c r="BB10" i="6"/>
  <c r="BA10" i="6"/>
  <c r="AZ10" i="6"/>
  <c r="AY10" i="6"/>
  <c r="AX10" i="6"/>
  <c r="AW10" i="6"/>
  <c r="AV10" i="6"/>
  <c r="AU10" i="6"/>
  <c r="AT10" i="6"/>
  <c r="AS10" i="6"/>
  <c r="AR10" i="6"/>
  <c r="AQ10" i="6"/>
  <c r="AP10" i="6"/>
  <c r="AO10" i="6"/>
  <c r="AN10" i="6"/>
  <c r="AM10" i="6"/>
  <c r="BV9" i="6"/>
  <c r="AK9" i="6" s="1"/>
  <c r="A79" i="5"/>
  <c r="AJ74" i="5" s="1"/>
  <c r="AA74" i="5"/>
  <c r="W74" i="5"/>
  <c r="K74" i="5"/>
  <c r="G74" i="5"/>
  <c r="Z71" i="5"/>
  <c r="V71" i="5"/>
  <c r="J71" i="5"/>
  <c r="F71" i="5"/>
  <c r="AD70" i="5"/>
  <c r="AB70" i="5"/>
  <c r="R70" i="5"/>
  <c r="N70" i="5"/>
  <c r="E70" i="5"/>
  <c r="B70" i="5"/>
  <c r="AB69" i="5"/>
  <c r="X69" i="5"/>
  <c r="O69" i="5"/>
  <c r="L69" i="5"/>
  <c r="AJ68" i="5"/>
  <c r="AH68" i="5"/>
  <c r="X68" i="5"/>
  <c r="T68" i="5"/>
  <c r="K68" i="5"/>
  <c r="H68" i="5"/>
  <c r="BV61" i="5"/>
  <c r="BU61" i="5"/>
  <c r="BS61" i="5"/>
  <c r="BR61" i="5"/>
  <c r="BQ61" i="5"/>
  <c r="BP61" i="5"/>
  <c r="BO61" i="5"/>
  <c r="BN61" i="5"/>
  <c r="AZ61" i="5"/>
  <c r="AY61" i="5"/>
  <c r="AX61" i="5"/>
  <c r="AW61" i="5"/>
  <c r="AV61" i="5"/>
  <c r="AU61" i="5"/>
  <c r="AT61" i="5"/>
  <c r="AS61" i="5"/>
  <c r="AR61" i="5"/>
  <c r="AQ61" i="5"/>
  <c r="AP61" i="5"/>
  <c r="AO61" i="5"/>
  <c r="AN61" i="5"/>
  <c r="AM61" i="5"/>
  <c r="BV59" i="5"/>
  <c r="BU59" i="5"/>
  <c r="BT59" i="5"/>
  <c r="BS59" i="5"/>
  <c r="BR59" i="5"/>
  <c r="BQ59" i="5"/>
  <c r="BP59" i="5"/>
  <c r="BO59" i="5"/>
  <c r="BN59" i="5"/>
  <c r="BM59" i="5"/>
  <c r="BL59" i="5"/>
  <c r="BK59" i="5"/>
  <c r="BJ59" i="5"/>
  <c r="BI59" i="5"/>
  <c r="BH59" i="5"/>
  <c r="BG59" i="5"/>
  <c r="BF59" i="5"/>
  <c r="BE59" i="5"/>
  <c r="BD59" i="5"/>
  <c r="BC59" i="5"/>
  <c r="BB59" i="5"/>
  <c r="BA59" i="5"/>
  <c r="AZ59" i="5"/>
  <c r="AY59" i="5"/>
  <c r="AX59" i="5"/>
  <c r="AW59" i="5"/>
  <c r="AV59" i="5"/>
  <c r="AU59" i="5"/>
  <c r="AT59" i="5"/>
  <c r="AS59" i="5"/>
  <c r="AR59" i="5"/>
  <c r="AQ59" i="5"/>
  <c r="AP59" i="5"/>
  <c r="AO59" i="5"/>
  <c r="AN59" i="5"/>
  <c r="AM59" i="5"/>
  <c r="AK59" i="5"/>
  <c r="G53" i="14" s="1"/>
  <c r="BV58" i="5"/>
  <c r="BU58" i="5"/>
  <c r="BT58" i="5"/>
  <c r="BS58" i="5"/>
  <c r="BR58" i="5"/>
  <c r="BQ58" i="5"/>
  <c r="BP58" i="5"/>
  <c r="BO58" i="5"/>
  <c r="BN58" i="5"/>
  <c r="BM58" i="5"/>
  <c r="BL58" i="5"/>
  <c r="BK58" i="5"/>
  <c r="BJ58" i="5"/>
  <c r="BI58" i="5"/>
  <c r="BH58" i="5"/>
  <c r="BG58" i="5"/>
  <c r="BF58" i="5"/>
  <c r="BE58" i="5"/>
  <c r="BD58" i="5"/>
  <c r="BC58" i="5"/>
  <c r="BB58" i="5"/>
  <c r="BA58" i="5"/>
  <c r="AZ58" i="5"/>
  <c r="AY58" i="5"/>
  <c r="AX58" i="5"/>
  <c r="AW58" i="5"/>
  <c r="AV58" i="5"/>
  <c r="AU58" i="5"/>
  <c r="AT58" i="5"/>
  <c r="AS58" i="5"/>
  <c r="AR58" i="5"/>
  <c r="AQ58" i="5"/>
  <c r="AP58" i="5"/>
  <c r="AO58" i="5"/>
  <c r="AN58" i="5"/>
  <c r="AM58" i="5"/>
  <c r="AK58" i="5"/>
  <c r="G52" i="14" s="1"/>
  <c r="BV57" i="5"/>
  <c r="BU57" i="5"/>
  <c r="BT57" i="5"/>
  <c r="BS57" i="5"/>
  <c r="BR57" i="5"/>
  <c r="BQ57" i="5"/>
  <c r="BP57" i="5"/>
  <c r="BO57" i="5"/>
  <c r="BN57" i="5"/>
  <c r="BM57" i="5"/>
  <c r="BL57" i="5"/>
  <c r="BK57" i="5"/>
  <c r="BJ57" i="5"/>
  <c r="BI57" i="5"/>
  <c r="BH57" i="5"/>
  <c r="BG57" i="5"/>
  <c r="BF57" i="5"/>
  <c r="BE57" i="5"/>
  <c r="BD57" i="5"/>
  <c r="BC57" i="5"/>
  <c r="BB57" i="5"/>
  <c r="BA57" i="5"/>
  <c r="AZ57" i="5"/>
  <c r="AY57" i="5"/>
  <c r="AX57" i="5"/>
  <c r="AW57" i="5"/>
  <c r="AV57" i="5"/>
  <c r="AU57" i="5"/>
  <c r="AT57" i="5"/>
  <c r="AS57" i="5"/>
  <c r="AR57" i="5"/>
  <c r="AQ57" i="5"/>
  <c r="AP57" i="5"/>
  <c r="AO57" i="5"/>
  <c r="AN57" i="5"/>
  <c r="AM57" i="5"/>
  <c r="AK57" i="5"/>
  <c r="G51" i="14" s="1"/>
  <c r="BV56" i="5"/>
  <c r="BU56" i="5"/>
  <c r="BT56" i="5"/>
  <c r="BS56" i="5"/>
  <c r="BR56" i="5"/>
  <c r="BQ56" i="5"/>
  <c r="BP56" i="5"/>
  <c r="BO56" i="5"/>
  <c r="BN56" i="5"/>
  <c r="BM56" i="5"/>
  <c r="BL56" i="5"/>
  <c r="BK56" i="5"/>
  <c r="BJ56" i="5"/>
  <c r="BI56" i="5"/>
  <c r="BH56" i="5"/>
  <c r="BG56" i="5"/>
  <c r="BF56" i="5"/>
  <c r="BE56" i="5"/>
  <c r="BD56" i="5"/>
  <c r="BC56" i="5"/>
  <c r="BB56" i="5"/>
  <c r="BA56" i="5"/>
  <c r="AZ56" i="5"/>
  <c r="AY56" i="5"/>
  <c r="AX56" i="5"/>
  <c r="AW56" i="5"/>
  <c r="AV56" i="5"/>
  <c r="AU56" i="5"/>
  <c r="AT56" i="5"/>
  <c r="AS56" i="5"/>
  <c r="AR56" i="5"/>
  <c r="AQ56" i="5"/>
  <c r="AP56" i="5"/>
  <c r="AO56" i="5"/>
  <c r="AN56" i="5"/>
  <c r="AM56" i="5"/>
  <c r="AK56" i="5"/>
  <c r="G50" i="14" s="1"/>
  <c r="BU55" i="5"/>
  <c r="BT55" i="5"/>
  <c r="BS55" i="5"/>
  <c r="BR55" i="5"/>
  <c r="BQ55" i="5"/>
  <c r="BP55" i="5"/>
  <c r="BO55" i="5"/>
  <c r="BN55" i="5"/>
  <c r="BM55" i="5"/>
  <c r="BL55" i="5"/>
  <c r="BK55" i="5"/>
  <c r="BJ55" i="5"/>
  <c r="BI55" i="5"/>
  <c r="BH55" i="5"/>
  <c r="BG55" i="5"/>
  <c r="BF55" i="5"/>
  <c r="BE55" i="5"/>
  <c r="BD55" i="5"/>
  <c r="BC55" i="5"/>
  <c r="BB55" i="5"/>
  <c r="BA55" i="5"/>
  <c r="AZ55" i="5"/>
  <c r="AY55" i="5"/>
  <c r="AX55" i="5"/>
  <c r="AW55" i="5"/>
  <c r="AV55" i="5"/>
  <c r="AU55" i="5"/>
  <c r="AT55" i="5"/>
  <c r="AS55" i="5"/>
  <c r="AR55" i="5"/>
  <c r="AQ55" i="5"/>
  <c r="AP55" i="5"/>
  <c r="AO55" i="5"/>
  <c r="AN55" i="5"/>
  <c r="AM55" i="5"/>
  <c r="AK55" i="5"/>
  <c r="G49" i="14" s="1"/>
  <c r="BU54" i="5"/>
  <c r="BT54" i="5"/>
  <c r="BS54" i="5"/>
  <c r="BR54" i="5"/>
  <c r="BQ54" i="5"/>
  <c r="BP54" i="5"/>
  <c r="BO54" i="5"/>
  <c r="BN54" i="5"/>
  <c r="BM54" i="5"/>
  <c r="BL54" i="5"/>
  <c r="BK54" i="5"/>
  <c r="BJ54" i="5"/>
  <c r="BI54" i="5"/>
  <c r="BH54" i="5"/>
  <c r="BG54" i="5"/>
  <c r="BF54" i="5"/>
  <c r="BE54" i="5"/>
  <c r="BD54" i="5"/>
  <c r="BC54" i="5"/>
  <c r="BB54" i="5"/>
  <c r="BA54" i="5"/>
  <c r="AZ54" i="5"/>
  <c r="AY54" i="5"/>
  <c r="AX54" i="5"/>
  <c r="AW54" i="5"/>
  <c r="AV54" i="5"/>
  <c r="AU54" i="5"/>
  <c r="AT54" i="5"/>
  <c r="AS54" i="5"/>
  <c r="AR54" i="5"/>
  <c r="AQ54" i="5"/>
  <c r="AP54" i="5"/>
  <c r="AO54" i="5"/>
  <c r="AN54" i="5"/>
  <c r="AM54" i="5"/>
  <c r="AK54" i="5"/>
  <c r="G48" i="14" s="1"/>
  <c r="BU53" i="5"/>
  <c r="BT53" i="5"/>
  <c r="BS53" i="5"/>
  <c r="BR53" i="5"/>
  <c r="BQ53" i="5"/>
  <c r="BP53" i="5"/>
  <c r="BO53" i="5"/>
  <c r="BN53" i="5"/>
  <c r="BM53" i="5"/>
  <c r="BL53" i="5"/>
  <c r="BK53" i="5"/>
  <c r="BJ53" i="5"/>
  <c r="BI53" i="5"/>
  <c r="BH53" i="5"/>
  <c r="BG53" i="5"/>
  <c r="BF53" i="5"/>
  <c r="BE53" i="5"/>
  <c r="BD53" i="5"/>
  <c r="BC53" i="5"/>
  <c r="BB53" i="5"/>
  <c r="BA53" i="5"/>
  <c r="AZ53" i="5"/>
  <c r="AY53" i="5"/>
  <c r="AX53" i="5"/>
  <c r="AW53" i="5"/>
  <c r="AV53" i="5"/>
  <c r="AU53" i="5"/>
  <c r="AT53" i="5"/>
  <c r="AS53" i="5"/>
  <c r="AR53" i="5"/>
  <c r="AQ53" i="5"/>
  <c r="AP53" i="5"/>
  <c r="AO53" i="5"/>
  <c r="AN53" i="5"/>
  <c r="AM53" i="5"/>
  <c r="AK53" i="5"/>
  <c r="G47" i="14" s="1"/>
  <c r="BU52" i="5"/>
  <c r="BT52" i="5"/>
  <c r="BS52" i="5"/>
  <c r="BR52" i="5"/>
  <c r="BQ52" i="5"/>
  <c r="BP52" i="5"/>
  <c r="BO52" i="5"/>
  <c r="BN52" i="5"/>
  <c r="BM52" i="5"/>
  <c r="BL52" i="5"/>
  <c r="BK52" i="5"/>
  <c r="BJ52" i="5"/>
  <c r="BI52" i="5"/>
  <c r="BH52" i="5"/>
  <c r="BG52" i="5"/>
  <c r="BF52" i="5"/>
  <c r="BE52" i="5"/>
  <c r="BD52" i="5"/>
  <c r="BC52" i="5"/>
  <c r="BB52" i="5"/>
  <c r="BA52" i="5"/>
  <c r="AZ52" i="5"/>
  <c r="AY52" i="5"/>
  <c r="AX52" i="5"/>
  <c r="AW52" i="5"/>
  <c r="AV52" i="5"/>
  <c r="AU52" i="5"/>
  <c r="AT52" i="5"/>
  <c r="AS52" i="5"/>
  <c r="AR52" i="5"/>
  <c r="AQ52" i="5"/>
  <c r="AP52" i="5"/>
  <c r="AO52" i="5"/>
  <c r="AN52" i="5"/>
  <c r="AM52" i="5"/>
  <c r="AK52" i="5"/>
  <c r="G46" i="14" s="1"/>
  <c r="BU51" i="5"/>
  <c r="BT51" i="5"/>
  <c r="BS51" i="5"/>
  <c r="BR51" i="5"/>
  <c r="BQ51" i="5"/>
  <c r="BP51" i="5"/>
  <c r="BO51" i="5"/>
  <c r="BN51" i="5"/>
  <c r="BM51" i="5"/>
  <c r="BL51" i="5"/>
  <c r="BK51" i="5"/>
  <c r="BJ51" i="5"/>
  <c r="BI51" i="5"/>
  <c r="BH51" i="5"/>
  <c r="BG51" i="5"/>
  <c r="BF51" i="5"/>
  <c r="BE51" i="5"/>
  <c r="BD51" i="5"/>
  <c r="BC51" i="5"/>
  <c r="BB51" i="5"/>
  <c r="BA51" i="5"/>
  <c r="AZ51" i="5"/>
  <c r="AY51" i="5"/>
  <c r="AX51" i="5"/>
  <c r="AW51" i="5"/>
  <c r="AV51" i="5"/>
  <c r="AU51" i="5"/>
  <c r="AT51" i="5"/>
  <c r="AS51" i="5"/>
  <c r="AR51" i="5"/>
  <c r="AQ51" i="5"/>
  <c r="AP51" i="5"/>
  <c r="AO51" i="5"/>
  <c r="AN51" i="5"/>
  <c r="AM51" i="5"/>
  <c r="AK51" i="5"/>
  <c r="G45" i="14" s="1"/>
  <c r="BU50" i="5"/>
  <c r="BT50" i="5"/>
  <c r="BS50" i="5"/>
  <c r="BR50" i="5"/>
  <c r="BQ50" i="5"/>
  <c r="BP50" i="5"/>
  <c r="BO50" i="5"/>
  <c r="BN50" i="5"/>
  <c r="BM50" i="5"/>
  <c r="BL50" i="5"/>
  <c r="BK50" i="5"/>
  <c r="BJ50" i="5"/>
  <c r="BI50" i="5"/>
  <c r="BH50" i="5"/>
  <c r="BG50" i="5"/>
  <c r="BF50" i="5"/>
  <c r="BE50" i="5"/>
  <c r="BD50" i="5"/>
  <c r="BC50" i="5"/>
  <c r="BB50" i="5"/>
  <c r="BA50" i="5"/>
  <c r="AZ50" i="5"/>
  <c r="AY50" i="5"/>
  <c r="AX50" i="5"/>
  <c r="AW50" i="5"/>
  <c r="AV50" i="5"/>
  <c r="AU50" i="5"/>
  <c r="AT50" i="5"/>
  <c r="AS50" i="5"/>
  <c r="AR50" i="5"/>
  <c r="AQ50" i="5"/>
  <c r="AP50" i="5"/>
  <c r="AO50" i="5"/>
  <c r="AN50" i="5"/>
  <c r="AM50" i="5"/>
  <c r="AK50" i="5"/>
  <c r="G44" i="14" s="1"/>
  <c r="BU49" i="5"/>
  <c r="BT49" i="5"/>
  <c r="BS49" i="5"/>
  <c r="BR49" i="5"/>
  <c r="BQ49" i="5"/>
  <c r="BP49" i="5"/>
  <c r="BO49" i="5"/>
  <c r="BN49" i="5"/>
  <c r="BM49" i="5"/>
  <c r="BL49" i="5"/>
  <c r="BK49" i="5"/>
  <c r="BJ49" i="5"/>
  <c r="BI49" i="5"/>
  <c r="BH49" i="5"/>
  <c r="BG49" i="5"/>
  <c r="BF49" i="5"/>
  <c r="BE49" i="5"/>
  <c r="BD49" i="5"/>
  <c r="BC49" i="5"/>
  <c r="BB49" i="5"/>
  <c r="BA49" i="5"/>
  <c r="AZ49" i="5"/>
  <c r="AY49" i="5"/>
  <c r="AX49" i="5"/>
  <c r="AW49" i="5"/>
  <c r="AV49" i="5"/>
  <c r="AU49" i="5"/>
  <c r="AT49" i="5"/>
  <c r="AS49" i="5"/>
  <c r="AR49" i="5"/>
  <c r="AQ49" i="5"/>
  <c r="AP49" i="5"/>
  <c r="AO49" i="5"/>
  <c r="AN49" i="5"/>
  <c r="AM49" i="5"/>
  <c r="AK49" i="5"/>
  <c r="G43" i="14" s="1"/>
  <c r="BU48" i="5"/>
  <c r="BT48" i="5"/>
  <c r="BS48" i="5"/>
  <c r="BR48" i="5"/>
  <c r="BQ48" i="5"/>
  <c r="BP48" i="5"/>
  <c r="BO48" i="5"/>
  <c r="BN48" i="5"/>
  <c r="BM48" i="5"/>
  <c r="BL48" i="5"/>
  <c r="BK48" i="5"/>
  <c r="BJ48" i="5"/>
  <c r="BI48" i="5"/>
  <c r="BH48" i="5"/>
  <c r="BG48" i="5"/>
  <c r="BF48" i="5"/>
  <c r="BE48" i="5"/>
  <c r="BD48" i="5"/>
  <c r="BC48" i="5"/>
  <c r="BB48" i="5"/>
  <c r="BA48" i="5"/>
  <c r="AZ48" i="5"/>
  <c r="AY48" i="5"/>
  <c r="AX48" i="5"/>
  <c r="AW48" i="5"/>
  <c r="AV48" i="5"/>
  <c r="AU48" i="5"/>
  <c r="AT48" i="5"/>
  <c r="AS48" i="5"/>
  <c r="AR48" i="5"/>
  <c r="AQ48" i="5"/>
  <c r="AP48" i="5"/>
  <c r="AO48" i="5"/>
  <c r="AN48" i="5"/>
  <c r="AM48" i="5"/>
  <c r="AK48" i="5"/>
  <c r="G42" i="14" s="1"/>
  <c r="BU47" i="5"/>
  <c r="BT47" i="5"/>
  <c r="BS47" i="5"/>
  <c r="BR47" i="5"/>
  <c r="BQ47" i="5"/>
  <c r="BP47" i="5"/>
  <c r="BO47" i="5"/>
  <c r="BN47" i="5"/>
  <c r="BM47" i="5"/>
  <c r="BL47" i="5"/>
  <c r="BK47" i="5"/>
  <c r="BJ47" i="5"/>
  <c r="BI47" i="5"/>
  <c r="BH47" i="5"/>
  <c r="BG47" i="5"/>
  <c r="BF47" i="5"/>
  <c r="BE47" i="5"/>
  <c r="BD47" i="5"/>
  <c r="BC47" i="5"/>
  <c r="BB47" i="5"/>
  <c r="BA47" i="5"/>
  <c r="AZ47" i="5"/>
  <c r="AY47" i="5"/>
  <c r="AX47" i="5"/>
  <c r="AW47" i="5"/>
  <c r="AV47" i="5"/>
  <c r="AU47" i="5"/>
  <c r="AT47" i="5"/>
  <c r="AS47" i="5"/>
  <c r="AR47" i="5"/>
  <c r="AQ47" i="5"/>
  <c r="AP47" i="5"/>
  <c r="AO47" i="5"/>
  <c r="AN47" i="5"/>
  <c r="AM47" i="5"/>
  <c r="AK47" i="5"/>
  <c r="G41" i="14" s="1"/>
  <c r="BU46" i="5"/>
  <c r="BT46" i="5"/>
  <c r="BS46" i="5"/>
  <c r="BR46" i="5"/>
  <c r="BQ46" i="5"/>
  <c r="BP46" i="5"/>
  <c r="BO46" i="5"/>
  <c r="BN46" i="5"/>
  <c r="BM46" i="5"/>
  <c r="BL46" i="5"/>
  <c r="BK46" i="5"/>
  <c r="BJ46" i="5"/>
  <c r="BI46" i="5"/>
  <c r="BH46" i="5"/>
  <c r="BG46" i="5"/>
  <c r="BF46" i="5"/>
  <c r="BE46" i="5"/>
  <c r="BD46" i="5"/>
  <c r="BC46" i="5"/>
  <c r="BB46" i="5"/>
  <c r="BA46" i="5"/>
  <c r="AZ46" i="5"/>
  <c r="AY46" i="5"/>
  <c r="AX46" i="5"/>
  <c r="AW46" i="5"/>
  <c r="AV46" i="5"/>
  <c r="AU46" i="5"/>
  <c r="AT46" i="5"/>
  <c r="AS46" i="5"/>
  <c r="AR46" i="5"/>
  <c r="AQ46" i="5"/>
  <c r="AP46" i="5"/>
  <c r="AO46" i="5"/>
  <c r="AN46" i="5"/>
  <c r="AM46" i="5"/>
  <c r="AK46" i="5"/>
  <c r="G40" i="14" s="1"/>
  <c r="BV45" i="5"/>
  <c r="BU45" i="5"/>
  <c r="BT45" i="5"/>
  <c r="BS45" i="5"/>
  <c r="BR45" i="5"/>
  <c r="BQ45" i="5"/>
  <c r="BP45" i="5"/>
  <c r="BO45" i="5"/>
  <c r="BN45" i="5"/>
  <c r="BM45" i="5"/>
  <c r="BL45" i="5"/>
  <c r="BK45" i="5"/>
  <c r="BJ45" i="5"/>
  <c r="BI45" i="5"/>
  <c r="BH45" i="5"/>
  <c r="BG45" i="5"/>
  <c r="BF45" i="5"/>
  <c r="BE45" i="5"/>
  <c r="BD45" i="5"/>
  <c r="BC45" i="5"/>
  <c r="BB45" i="5"/>
  <c r="BA45" i="5"/>
  <c r="AZ45" i="5"/>
  <c r="AY45" i="5"/>
  <c r="AX45" i="5"/>
  <c r="AW45" i="5"/>
  <c r="AV45" i="5"/>
  <c r="AU45" i="5"/>
  <c r="AT45" i="5"/>
  <c r="AS45" i="5"/>
  <c r="AR45" i="5"/>
  <c r="AQ45" i="5"/>
  <c r="AP45" i="5"/>
  <c r="AO45" i="5"/>
  <c r="AN45" i="5"/>
  <c r="AM45" i="5"/>
  <c r="AK45" i="5"/>
  <c r="G39" i="14" s="1"/>
  <c r="BV44" i="5"/>
  <c r="BU44" i="5"/>
  <c r="BT44" i="5"/>
  <c r="BS44" i="5"/>
  <c r="BR44" i="5"/>
  <c r="BQ44" i="5"/>
  <c r="BP44" i="5"/>
  <c r="BO44" i="5"/>
  <c r="BN44" i="5"/>
  <c r="BM44" i="5"/>
  <c r="BL44" i="5"/>
  <c r="BK44" i="5"/>
  <c r="BJ44" i="5"/>
  <c r="BI44" i="5"/>
  <c r="BH44" i="5"/>
  <c r="BG44" i="5"/>
  <c r="BF44" i="5"/>
  <c r="BE44" i="5"/>
  <c r="BD44" i="5"/>
  <c r="BC44" i="5"/>
  <c r="BB44" i="5"/>
  <c r="BA44" i="5"/>
  <c r="AZ44" i="5"/>
  <c r="AY44" i="5"/>
  <c r="AX44" i="5"/>
  <c r="AW44" i="5"/>
  <c r="AV44" i="5"/>
  <c r="AU44" i="5"/>
  <c r="AT44" i="5"/>
  <c r="AS44" i="5"/>
  <c r="AR44" i="5"/>
  <c r="AQ44" i="5"/>
  <c r="AP44" i="5"/>
  <c r="AO44" i="5"/>
  <c r="AN44" i="5"/>
  <c r="AM44" i="5"/>
  <c r="AK44" i="5"/>
  <c r="G38" i="14" s="1"/>
  <c r="BV43" i="5"/>
  <c r="BU43" i="5"/>
  <c r="BT43" i="5"/>
  <c r="BS43" i="5"/>
  <c r="BR43" i="5"/>
  <c r="BQ43" i="5"/>
  <c r="BP43" i="5"/>
  <c r="BO43" i="5"/>
  <c r="BN43" i="5"/>
  <c r="BM43" i="5"/>
  <c r="BL43" i="5"/>
  <c r="BK43" i="5"/>
  <c r="BJ43" i="5"/>
  <c r="BI43" i="5"/>
  <c r="BH43" i="5"/>
  <c r="BG43" i="5"/>
  <c r="BF43" i="5"/>
  <c r="BE43" i="5"/>
  <c r="BD43" i="5"/>
  <c r="BC43" i="5"/>
  <c r="BB43" i="5"/>
  <c r="BA43" i="5"/>
  <c r="AZ43" i="5"/>
  <c r="AY43" i="5"/>
  <c r="AX43" i="5"/>
  <c r="AW43" i="5"/>
  <c r="AV43" i="5"/>
  <c r="AU43" i="5"/>
  <c r="AT43" i="5"/>
  <c r="AS43" i="5"/>
  <c r="AR43" i="5"/>
  <c r="AQ43" i="5"/>
  <c r="AP43" i="5"/>
  <c r="AO43" i="5"/>
  <c r="AN43" i="5"/>
  <c r="AM43" i="5"/>
  <c r="AK43" i="5"/>
  <c r="G37" i="14" s="1"/>
  <c r="BV42" i="5"/>
  <c r="BU42" i="5"/>
  <c r="BT42" i="5"/>
  <c r="BS42" i="5"/>
  <c r="BR42" i="5"/>
  <c r="BQ42" i="5"/>
  <c r="BP42" i="5"/>
  <c r="BO42" i="5"/>
  <c r="BN42" i="5"/>
  <c r="BM42" i="5"/>
  <c r="BL42" i="5"/>
  <c r="BK42" i="5"/>
  <c r="BJ42" i="5"/>
  <c r="BI42" i="5"/>
  <c r="BH42" i="5"/>
  <c r="BG42" i="5"/>
  <c r="BF42" i="5"/>
  <c r="BE42" i="5"/>
  <c r="BD42" i="5"/>
  <c r="BC42" i="5"/>
  <c r="BB42" i="5"/>
  <c r="BA42" i="5"/>
  <c r="AZ42" i="5"/>
  <c r="AY42" i="5"/>
  <c r="AX42" i="5"/>
  <c r="AW42" i="5"/>
  <c r="AV42" i="5"/>
  <c r="AU42" i="5"/>
  <c r="AT42" i="5"/>
  <c r="AS42" i="5"/>
  <c r="AR42" i="5"/>
  <c r="AQ42" i="5"/>
  <c r="AP42" i="5"/>
  <c r="AO42" i="5"/>
  <c r="AN42" i="5"/>
  <c r="AM42" i="5"/>
  <c r="AK42" i="5"/>
  <c r="G36" i="14" s="1"/>
  <c r="BV41" i="5"/>
  <c r="BU41" i="5"/>
  <c r="BT41" i="5"/>
  <c r="BS41" i="5"/>
  <c r="BR41" i="5"/>
  <c r="BQ41" i="5"/>
  <c r="BP41" i="5"/>
  <c r="BO41" i="5"/>
  <c r="BN41" i="5"/>
  <c r="BM41" i="5"/>
  <c r="BL41" i="5"/>
  <c r="BK41" i="5"/>
  <c r="BJ41" i="5"/>
  <c r="BI41" i="5"/>
  <c r="BH41" i="5"/>
  <c r="BG41" i="5"/>
  <c r="BF41" i="5"/>
  <c r="BE41" i="5"/>
  <c r="BD41" i="5"/>
  <c r="BC41" i="5"/>
  <c r="BB41" i="5"/>
  <c r="BA41" i="5"/>
  <c r="AZ41" i="5"/>
  <c r="AY41" i="5"/>
  <c r="AX41" i="5"/>
  <c r="AW41" i="5"/>
  <c r="AV41" i="5"/>
  <c r="AU41" i="5"/>
  <c r="AT41" i="5"/>
  <c r="AS41" i="5"/>
  <c r="AR41" i="5"/>
  <c r="AQ41" i="5"/>
  <c r="AP41" i="5"/>
  <c r="AO41" i="5"/>
  <c r="AN41" i="5"/>
  <c r="AM41" i="5"/>
  <c r="AK41" i="5"/>
  <c r="G35" i="14" s="1"/>
  <c r="BV40" i="5"/>
  <c r="BU40" i="5"/>
  <c r="BT40" i="5"/>
  <c r="BS40" i="5"/>
  <c r="BR40" i="5"/>
  <c r="BQ40" i="5"/>
  <c r="BP40" i="5"/>
  <c r="BO40" i="5"/>
  <c r="BN40" i="5"/>
  <c r="BM40" i="5"/>
  <c r="BL40" i="5"/>
  <c r="BK40" i="5"/>
  <c r="BJ40" i="5"/>
  <c r="BI40" i="5"/>
  <c r="BH40" i="5"/>
  <c r="BG40" i="5"/>
  <c r="BF40" i="5"/>
  <c r="BE40" i="5"/>
  <c r="BD40" i="5"/>
  <c r="BC40" i="5"/>
  <c r="BB40" i="5"/>
  <c r="BA40" i="5"/>
  <c r="AZ40" i="5"/>
  <c r="AY40" i="5"/>
  <c r="AX40" i="5"/>
  <c r="AW40" i="5"/>
  <c r="AV40" i="5"/>
  <c r="AU40" i="5"/>
  <c r="AT40" i="5"/>
  <c r="AS40" i="5"/>
  <c r="AR40" i="5"/>
  <c r="AQ40" i="5"/>
  <c r="AP40" i="5"/>
  <c r="AO40" i="5"/>
  <c r="AN40" i="5"/>
  <c r="AM40" i="5"/>
  <c r="AK40" i="5"/>
  <c r="G34" i="14" s="1"/>
  <c r="BV39" i="5"/>
  <c r="BU39" i="5"/>
  <c r="BT39" i="5"/>
  <c r="BS39" i="5"/>
  <c r="BR39" i="5"/>
  <c r="BQ39" i="5"/>
  <c r="BP39" i="5"/>
  <c r="BO39" i="5"/>
  <c r="BN39" i="5"/>
  <c r="BM39" i="5"/>
  <c r="BL39" i="5"/>
  <c r="BK39" i="5"/>
  <c r="BJ39" i="5"/>
  <c r="BI39" i="5"/>
  <c r="BH39" i="5"/>
  <c r="BG39" i="5"/>
  <c r="BF39" i="5"/>
  <c r="BE39" i="5"/>
  <c r="BD39" i="5"/>
  <c r="BC39" i="5"/>
  <c r="BB39" i="5"/>
  <c r="BA39" i="5"/>
  <c r="AZ39" i="5"/>
  <c r="AY39" i="5"/>
  <c r="AX39" i="5"/>
  <c r="AW39" i="5"/>
  <c r="AV39" i="5"/>
  <c r="AU39" i="5"/>
  <c r="AT39" i="5"/>
  <c r="AS39" i="5"/>
  <c r="AR39" i="5"/>
  <c r="AQ39" i="5"/>
  <c r="AP39" i="5"/>
  <c r="AO39" i="5"/>
  <c r="AN39" i="5"/>
  <c r="AM39" i="5"/>
  <c r="AK39" i="5"/>
  <c r="G33" i="14" s="1"/>
  <c r="BV38" i="5"/>
  <c r="BU38" i="5"/>
  <c r="BT38" i="5"/>
  <c r="BS38" i="5"/>
  <c r="BR38" i="5"/>
  <c r="BQ38" i="5"/>
  <c r="BP38" i="5"/>
  <c r="BO38" i="5"/>
  <c r="BN38" i="5"/>
  <c r="BM38" i="5"/>
  <c r="BL38" i="5"/>
  <c r="BK38" i="5"/>
  <c r="BJ38" i="5"/>
  <c r="BI38" i="5"/>
  <c r="BH38" i="5"/>
  <c r="BG38" i="5"/>
  <c r="BF38" i="5"/>
  <c r="BE38" i="5"/>
  <c r="BD38" i="5"/>
  <c r="BC38" i="5"/>
  <c r="BB38" i="5"/>
  <c r="BA38" i="5"/>
  <c r="AZ38" i="5"/>
  <c r="AY38" i="5"/>
  <c r="AX38" i="5"/>
  <c r="AW38" i="5"/>
  <c r="AV38" i="5"/>
  <c r="AU38" i="5"/>
  <c r="AT38" i="5"/>
  <c r="AS38" i="5"/>
  <c r="AR38" i="5"/>
  <c r="AQ38" i="5"/>
  <c r="AP38" i="5"/>
  <c r="AO38" i="5"/>
  <c r="AN38" i="5"/>
  <c r="AM38" i="5"/>
  <c r="AK38" i="5"/>
  <c r="G32" i="14" s="1"/>
  <c r="BV37" i="5"/>
  <c r="BU37" i="5"/>
  <c r="BT37" i="5"/>
  <c r="BS37" i="5"/>
  <c r="BR37" i="5"/>
  <c r="BQ37" i="5"/>
  <c r="BP37" i="5"/>
  <c r="BO37" i="5"/>
  <c r="BN37" i="5"/>
  <c r="BM37" i="5"/>
  <c r="BL37" i="5"/>
  <c r="BK37" i="5"/>
  <c r="BJ37" i="5"/>
  <c r="BI37" i="5"/>
  <c r="BH37" i="5"/>
  <c r="BG37" i="5"/>
  <c r="BF37" i="5"/>
  <c r="BE37" i="5"/>
  <c r="BD37" i="5"/>
  <c r="BC37" i="5"/>
  <c r="BB37" i="5"/>
  <c r="BA37" i="5"/>
  <c r="AZ37" i="5"/>
  <c r="AY37" i="5"/>
  <c r="AX37" i="5"/>
  <c r="AW37" i="5"/>
  <c r="AV37" i="5"/>
  <c r="AU37" i="5"/>
  <c r="AT37" i="5"/>
  <c r="AS37" i="5"/>
  <c r="AR37" i="5"/>
  <c r="AQ37" i="5"/>
  <c r="AP37" i="5"/>
  <c r="AO37" i="5"/>
  <c r="AN37" i="5"/>
  <c r="AM37" i="5"/>
  <c r="AK37" i="5"/>
  <c r="G31" i="14" s="1"/>
  <c r="BV36" i="5"/>
  <c r="BU36" i="5"/>
  <c r="BT36" i="5"/>
  <c r="BS36" i="5"/>
  <c r="BR36" i="5"/>
  <c r="BQ36" i="5"/>
  <c r="BP36" i="5"/>
  <c r="BO36" i="5"/>
  <c r="BN36" i="5"/>
  <c r="BM36" i="5"/>
  <c r="BL36" i="5"/>
  <c r="BK36" i="5"/>
  <c r="BJ36" i="5"/>
  <c r="BI36" i="5"/>
  <c r="BH36" i="5"/>
  <c r="BG36" i="5"/>
  <c r="BF36" i="5"/>
  <c r="BE36" i="5"/>
  <c r="BD36" i="5"/>
  <c r="BC36" i="5"/>
  <c r="BB36" i="5"/>
  <c r="BA36" i="5"/>
  <c r="AZ36" i="5"/>
  <c r="AY36" i="5"/>
  <c r="AX36" i="5"/>
  <c r="AW36" i="5"/>
  <c r="AV36" i="5"/>
  <c r="AU36" i="5"/>
  <c r="AT36" i="5"/>
  <c r="AS36" i="5"/>
  <c r="AR36" i="5"/>
  <c r="AQ36" i="5"/>
  <c r="AP36" i="5"/>
  <c r="AO36" i="5"/>
  <c r="AN36" i="5"/>
  <c r="AM36" i="5"/>
  <c r="AK36" i="5"/>
  <c r="G30" i="14" s="1"/>
  <c r="BV35" i="5"/>
  <c r="BU35" i="5"/>
  <c r="BT35" i="5"/>
  <c r="BS35" i="5"/>
  <c r="BR35" i="5"/>
  <c r="BQ35" i="5"/>
  <c r="BP35" i="5"/>
  <c r="BO35" i="5"/>
  <c r="BN35" i="5"/>
  <c r="BM35" i="5"/>
  <c r="BL35" i="5"/>
  <c r="BK35" i="5"/>
  <c r="BJ35" i="5"/>
  <c r="BI35" i="5"/>
  <c r="BH35" i="5"/>
  <c r="BG35" i="5"/>
  <c r="BF35" i="5"/>
  <c r="BE35" i="5"/>
  <c r="BD35" i="5"/>
  <c r="BC35" i="5"/>
  <c r="BB35" i="5"/>
  <c r="BA35" i="5"/>
  <c r="AZ35" i="5"/>
  <c r="AY35" i="5"/>
  <c r="AX35" i="5"/>
  <c r="AW35" i="5"/>
  <c r="AV35" i="5"/>
  <c r="AU35" i="5"/>
  <c r="AT35" i="5"/>
  <c r="AS35" i="5"/>
  <c r="AR35" i="5"/>
  <c r="AQ35" i="5"/>
  <c r="AP35" i="5"/>
  <c r="AO35" i="5"/>
  <c r="AN35" i="5"/>
  <c r="AM35" i="5"/>
  <c r="AK35" i="5"/>
  <c r="G29" i="14" s="1"/>
  <c r="BV34" i="5"/>
  <c r="BU34" i="5"/>
  <c r="BT34" i="5"/>
  <c r="BS34" i="5"/>
  <c r="BR34" i="5"/>
  <c r="BQ34" i="5"/>
  <c r="BP34" i="5"/>
  <c r="BO34" i="5"/>
  <c r="BN34" i="5"/>
  <c r="BM34" i="5"/>
  <c r="BL34" i="5"/>
  <c r="BK34" i="5"/>
  <c r="BJ34" i="5"/>
  <c r="BI34" i="5"/>
  <c r="BH34" i="5"/>
  <c r="BG34" i="5"/>
  <c r="BF34" i="5"/>
  <c r="BE34" i="5"/>
  <c r="BD34" i="5"/>
  <c r="BC34" i="5"/>
  <c r="BB34" i="5"/>
  <c r="BA34" i="5"/>
  <c r="AZ34" i="5"/>
  <c r="AY34" i="5"/>
  <c r="AX34" i="5"/>
  <c r="AW34" i="5"/>
  <c r="AV34" i="5"/>
  <c r="AU34" i="5"/>
  <c r="AT34" i="5"/>
  <c r="AS34" i="5"/>
  <c r="AR34" i="5"/>
  <c r="AQ34" i="5"/>
  <c r="AP34" i="5"/>
  <c r="AO34" i="5"/>
  <c r="AN34" i="5"/>
  <c r="AM34" i="5"/>
  <c r="AK34" i="5"/>
  <c r="G28" i="14" s="1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K33" i="5"/>
  <c r="G27" i="14" s="1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K32" i="5"/>
  <c r="G26" i="14" s="1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K31" i="5"/>
  <c r="G25" i="14" s="1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K30" i="5"/>
  <c r="G24" i="14" s="1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K29" i="5"/>
  <c r="G23" i="14" s="1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K28" i="5"/>
  <c r="G22" i="14" s="1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K27" i="5"/>
  <c r="G21" i="14" s="1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K26" i="5"/>
  <c r="G20" i="14" s="1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K25" i="5"/>
  <c r="G19" i="14" s="1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BV17" i="5" s="1"/>
  <c r="AK17" i="5" s="1"/>
  <c r="G11" i="14" s="1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BV9" i="5"/>
  <c r="AK9" i="5"/>
  <c r="A79" i="11"/>
  <c r="BV61" i="11"/>
  <c r="BU61" i="11"/>
  <c r="BS61" i="11"/>
  <c r="BR61" i="11"/>
  <c r="BQ61" i="11"/>
  <c r="BP61" i="11"/>
  <c r="BO61" i="11"/>
  <c r="BN61" i="11"/>
  <c r="AZ61" i="11"/>
  <c r="AY61" i="11"/>
  <c r="AX61" i="11"/>
  <c r="AW61" i="11"/>
  <c r="AV61" i="11"/>
  <c r="AU61" i="11"/>
  <c r="AT61" i="11"/>
  <c r="AS61" i="11"/>
  <c r="AR61" i="11"/>
  <c r="AQ61" i="11"/>
  <c r="AP61" i="11"/>
  <c r="AO61" i="11"/>
  <c r="AN61" i="11"/>
  <c r="AM61" i="11"/>
  <c r="BV59" i="11"/>
  <c r="BU59" i="11"/>
  <c r="BT59" i="11"/>
  <c r="BS59" i="11"/>
  <c r="BR59" i="11"/>
  <c r="BQ59" i="11"/>
  <c r="BP59" i="11"/>
  <c r="BO59" i="11"/>
  <c r="BN59" i="11"/>
  <c r="BM59" i="11"/>
  <c r="BL59" i="11"/>
  <c r="BK59" i="11"/>
  <c r="BJ59" i="11"/>
  <c r="BI59" i="11"/>
  <c r="BH59" i="11"/>
  <c r="BG59" i="11"/>
  <c r="BF59" i="11"/>
  <c r="BE59" i="11"/>
  <c r="BD59" i="11"/>
  <c r="BC59" i="11"/>
  <c r="BB59" i="11"/>
  <c r="BA59" i="11"/>
  <c r="AZ59" i="11"/>
  <c r="AY59" i="11"/>
  <c r="AX59" i="11"/>
  <c r="AW59" i="11"/>
  <c r="AV59" i="11"/>
  <c r="AU59" i="11"/>
  <c r="AT59" i="11"/>
  <c r="AS59" i="11"/>
  <c r="AR59" i="11"/>
  <c r="AQ59" i="11"/>
  <c r="AP59" i="11"/>
  <c r="AO59" i="11"/>
  <c r="AN59" i="11"/>
  <c r="AM59" i="11"/>
  <c r="AK59" i="11"/>
  <c r="F53" i="14" s="1"/>
  <c r="BV58" i="11"/>
  <c r="BU58" i="11"/>
  <c r="BT58" i="11"/>
  <c r="BS58" i="11"/>
  <c r="BR58" i="11"/>
  <c r="BQ58" i="11"/>
  <c r="BP58" i="11"/>
  <c r="BO58" i="11"/>
  <c r="BN58" i="11"/>
  <c r="BM58" i="11"/>
  <c r="BL58" i="11"/>
  <c r="BK58" i="11"/>
  <c r="BJ58" i="11"/>
  <c r="BI58" i="11"/>
  <c r="BH58" i="11"/>
  <c r="BG58" i="11"/>
  <c r="BF58" i="11"/>
  <c r="BE58" i="11"/>
  <c r="BD58" i="11"/>
  <c r="BC58" i="11"/>
  <c r="BB58" i="11"/>
  <c r="BA58" i="11"/>
  <c r="AZ58" i="11"/>
  <c r="AY58" i="11"/>
  <c r="AX58" i="11"/>
  <c r="AW58" i="11"/>
  <c r="AV58" i="11"/>
  <c r="AU58" i="11"/>
  <c r="AT58" i="11"/>
  <c r="AS58" i="11"/>
  <c r="AR58" i="11"/>
  <c r="AQ58" i="11"/>
  <c r="AP58" i="11"/>
  <c r="AO58" i="11"/>
  <c r="AN58" i="11"/>
  <c r="AM58" i="11"/>
  <c r="AK58" i="11"/>
  <c r="F52" i="14" s="1"/>
  <c r="BV57" i="11"/>
  <c r="BU57" i="11"/>
  <c r="BT57" i="11"/>
  <c r="BS57" i="11"/>
  <c r="BR57" i="11"/>
  <c r="BQ57" i="11"/>
  <c r="BP57" i="11"/>
  <c r="BO57" i="11"/>
  <c r="BN57" i="11"/>
  <c r="BM57" i="11"/>
  <c r="BL57" i="11"/>
  <c r="BK57" i="11"/>
  <c r="BJ57" i="11"/>
  <c r="BI57" i="11"/>
  <c r="BH57" i="11"/>
  <c r="BG57" i="11"/>
  <c r="BF57" i="11"/>
  <c r="BE57" i="11"/>
  <c r="BD57" i="11"/>
  <c r="BC57" i="11"/>
  <c r="BB57" i="11"/>
  <c r="BA57" i="11"/>
  <c r="AZ57" i="11"/>
  <c r="AY57" i="11"/>
  <c r="AX57" i="11"/>
  <c r="AW57" i="11"/>
  <c r="AV57" i="11"/>
  <c r="AU57" i="11"/>
  <c r="AT57" i="11"/>
  <c r="AS57" i="11"/>
  <c r="AR57" i="11"/>
  <c r="AQ57" i="11"/>
  <c r="AP57" i="11"/>
  <c r="AO57" i="11"/>
  <c r="AN57" i="11"/>
  <c r="AM57" i="11"/>
  <c r="AK57" i="11"/>
  <c r="F51" i="14" s="1"/>
  <c r="BV56" i="11"/>
  <c r="BU56" i="11"/>
  <c r="BT56" i="11"/>
  <c r="BS56" i="11"/>
  <c r="BR56" i="11"/>
  <c r="BQ56" i="11"/>
  <c r="BP56" i="11"/>
  <c r="BO56" i="11"/>
  <c r="BN56" i="11"/>
  <c r="BM56" i="11"/>
  <c r="BL56" i="11"/>
  <c r="BK56" i="11"/>
  <c r="BJ56" i="11"/>
  <c r="BI56" i="11"/>
  <c r="BH56" i="11"/>
  <c r="BG56" i="11"/>
  <c r="BF56" i="11"/>
  <c r="BE56" i="11"/>
  <c r="BD56" i="11"/>
  <c r="BC56" i="11"/>
  <c r="BB56" i="11"/>
  <c r="BA56" i="11"/>
  <c r="AZ56" i="11"/>
  <c r="AY56" i="11"/>
  <c r="AX56" i="11"/>
  <c r="AW56" i="11"/>
  <c r="AV56" i="11"/>
  <c r="AU56" i="11"/>
  <c r="AT56" i="11"/>
  <c r="AS56" i="11"/>
  <c r="AR56" i="11"/>
  <c r="AQ56" i="11"/>
  <c r="AP56" i="11"/>
  <c r="AO56" i="11"/>
  <c r="AN56" i="11"/>
  <c r="AM56" i="11"/>
  <c r="AK56" i="11"/>
  <c r="F50" i="14" s="1"/>
  <c r="BU55" i="11"/>
  <c r="BT55" i="11"/>
  <c r="BS55" i="11"/>
  <c r="BR55" i="11"/>
  <c r="BQ55" i="11"/>
  <c r="BP55" i="11"/>
  <c r="BO55" i="11"/>
  <c r="BN55" i="11"/>
  <c r="BM55" i="11"/>
  <c r="BL55" i="11"/>
  <c r="BK55" i="11"/>
  <c r="BJ55" i="11"/>
  <c r="BI55" i="11"/>
  <c r="BH55" i="11"/>
  <c r="BG55" i="11"/>
  <c r="BF55" i="11"/>
  <c r="BE55" i="11"/>
  <c r="BD55" i="11"/>
  <c r="BC55" i="11"/>
  <c r="BB55" i="11"/>
  <c r="BA55" i="11"/>
  <c r="AZ55" i="11"/>
  <c r="AY55" i="11"/>
  <c r="AX55" i="11"/>
  <c r="AW55" i="11"/>
  <c r="AV55" i="11"/>
  <c r="AU55" i="11"/>
  <c r="AT55" i="11"/>
  <c r="AS55" i="11"/>
  <c r="AR55" i="11"/>
  <c r="AQ55" i="11"/>
  <c r="AP55" i="11"/>
  <c r="AO55" i="11"/>
  <c r="AN55" i="11"/>
  <c r="AM55" i="11"/>
  <c r="AK55" i="11"/>
  <c r="F49" i="14" s="1"/>
  <c r="BU54" i="11"/>
  <c r="BT54" i="11"/>
  <c r="BS54" i="11"/>
  <c r="BR54" i="11"/>
  <c r="BQ54" i="11"/>
  <c r="BP54" i="11"/>
  <c r="BO54" i="11"/>
  <c r="BN54" i="11"/>
  <c r="BM54" i="11"/>
  <c r="BL54" i="11"/>
  <c r="BK54" i="11"/>
  <c r="BJ54" i="11"/>
  <c r="BI54" i="11"/>
  <c r="BH54" i="11"/>
  <c r="BG54" i="11"/>
  <c r="BF54" i="11"/>
  <c r="BE54" i="11"/>
  <c r="BD54" i="11"/>
  <c r="BC54" i="11"/>
  <c r="BB54" i="11"/>
  <c r="BA54" i="11"/>
  <c r="AZ54" i="11"/>
  <c r="AY54" i="11"/>
  <c r="AX54" i="11"/>
  <c r="AW54" i="11"/>
  <c r="AV54" i="11"/>
  <c r="AU54" i="11"/>
  <c r="AT54" i="11"/>
  <c r="AS54" i="11"/>
  <c r="AR54" i="11"/>
  <c r="AQ54" i="11"/>
  <c r="AP54" i="11"/>
  <c r="AO54" i="11"/>
  <c r="AN54" i="11"/>
  <c r="AM54" i="11"/>
  <c r="AK54" i="11"/>
  <c r="F48" i="14" s="1"/>
  <c r="BU53" i="11"/>
  <c r="BT53" i="11"/>
  <c r="BS53" i="11"/>
  <c r="BR53" i="11"/>
  <c r="BQ53" i="11"/>
  <c r="BP53" i="11"/>
  <c r="BO53" i="11"/>
  <c r="BN53" i="11"/>
  <c r="BM53" i="11"/>
  <c r="BL53" i="11"/>
  <c r="BK53" i="11"/>
  <c r="BJ53" i="11"/>
  <c r="BI53" i="11"/>
  <c r="BH53" i="11"/>
  <c r="BG53" i="11"/>
  <c r="BF53" i="11"/>
  <c r="BE53" i="11"/>
  <c r="BD53" i="11"/>
  <c r="BC53" i="11"/>
  <c r="BB53" i="11"/>
  <c r="BA53" i="11"/>
  <c r="AZ53" i="11"/>
  <c r="AY53" i="11"/>
  <c r="AX53" i="11"/>
  <c r="AW53" i="11"/>
  <c r="AV53" i="11"/>
  <c r="AU53" i="11"/>
  <c r="AT53" i="11"/>
  <c r="AS53" i="11"/>
  <c r="AR53" i="11"/>
  <c r="AQ53" i="11"/>
  <c r="AP53" i="11"/>
  <c r="AO53" i="11"/>
  <c r="AN53" i="11"/>
  <c r="AM53" i="11"/>
  <c r="AK53" i="11"/>
  <c r="F47" i="14" s="1"/>
  <c r="BU52" i="11"/>
  <c r="BT52" i="11"/>
  <c r="BS52" i="11"/>
  <c r="BR52" i="11"/>
  <c r="BQ52" i="11"/>
  <c r="BP52" i="11"/>
  <c r="BO52" i="11"/>
  <c r="BN52" i="11"/>
  <c r="BM52" i="11"/>
  <c r="BL52" i="11"/>
  <c r="BK52" i="11"/>
  <c r="BJ52" i="11"/>
  <c r="BI52" i="11"/>
  <c r="BH52" i="11"/>
  <c r="BG52" i="11"/>
  <c r="BF52" i="11"/>
  <c r="BE52" i="11"/>
  <c r="BD52" i="11"/>
  <c r="BC52" i="11"/>
  <c r="BB52" i="11"/>
  <c r="BA52" i="11"/>
  <c r="AZ52" i="11"/>
  <c r="AY52" i="11"/>
  <c r="AX52" i="11"/>
  <c r="AW52" i="11"/>
  <c r="AV52" i="11"/>
  <c r="AU52" i="11"/>
  <c r="AT52" i="11"/>
  <c r="AS52" i="11"/>
  <c r="AR52" i="11"/>
  <c r="AQ52" i="11"/>
  <c r="AP52" i="11"/>
  <c r="AO52" i="11"/>
  <c r="AN52" i="11"/>
  <c r="AM52" i="11"/>
  <c r="AK52" i="11"/>
  <c r="F46" i="14" s="1"/>
  <c r="BU51" i="11"/>
  <c r="BT51" i="11"/>
  <c r="BS51" i="11"/>
  <c r="BR51" i="11"/>
  <c r="BQ51" i="11"/>
  <c r="BP51" i="11"/>
  <c r="BO51" i="11"/>
  <c r="BN51" i="11"/>
  <c r="BM51" i="11"/>
  <c r="BL51" i="11"/>
  <c r="BK51" i="11"/>
  <c r="BJ51" i="11"/>
  <c r="BI51" i="11"/>
  <c r="BH51" i="11"/>
  <c r="BG51" i="11"/>
  <c r="BF51" i="11"/>
  <c r="BE51" i="11"/>
  <c r="BD51" i="11"/>
  <c r="BC51" i="11"/>
  <c r="BB51" i="11"/>
  <c r="BA51" i="11"/>
  <c r="AZ51" i="11"/>
  <c r="AY51" i="11"/>
  <c r="AX51" i="11"/>
  <c r="AW51" i="11"/>
  <c r="AV51" i="11"/>
  <c r="AU51" i="11"/>
  <c r="AT51" i="11"/>
  <c r="AS51" i="11"/>
  <c r="AR51" i="11"/>
  <c r="AQ51" i="11"/>
  <c r="AP51" i="11"/>
  <c r="AO51" i="11"/>
  <c r="AN51" i="11"/>
  <c r="AM51" i="11"/>
  <c r="AK51" i="11"/>
  <c r="F45" i="14" s="1"/>
  <c r="BU50" i="11"/>
  <c r="BT50" i="11"/>
  <c r="BS50" i="11"/>
  <c r="BR50" i="11"/>
  <c r="BQ50" i="11"/>
  <c r="BP50" i="11"/>
  <c r="BO50" i="11"/>
  <c r="BN50" i="11"/>
  <c r="BM50" i="11"/>
  <c r="BL50" i="11"/>
  <c r="BK50" i="11"/>
  <c r="BJ50" i="11"/>
  <c r="BI50" i="11"/>
  <c r="BH50" i="11"/>
  <c r="BG50" i="11"/>
  <c r="BF50" i="11"/>
  <c r="BE50" i="11"/>
  <c r="BD50" i="11"/>
  <c r="BC50" i="11"/>
  <c r="BB50" i="11"/>
  <c r="BA50" i="11"/>
  <c r="AZ50" i="11"/>
  <c r="AY50" i="11"/>
  <c r="AX50" i="11"/>
  <c r="AW50" i="11"/>
  <c r="AV50" i="11"/>
  <c r="AU50" i="11"/>
  <c r="AT50" i="11"/>
  <c r="AS50" i="11"/>
  <c r="AR50" i="11"/>
  <c r="AQ50" i="11"/>
  <c r="AP50" i="11"/>
  <c r="AO50" i="11"/>
  <c r="AN50" i="11"/>
  <c r="AM50" i="11"/>
  <c r="AK50" i="11"/>
  <c r="F44" i="14" s="1"/>
  <c r="BU49" i="11"/>
  <c r="BT49" i="11"/>
  <c r="BS49" i="11"/>
  <c r="BR49" i="11"/>
  <c r="BQ49" i="11"/>
  <c r="BP49" i="11"/>
  <c r="BO49" i="11"/>
  <c r="BN49" i="11"/>
  <c r="BM49" i="11"/>
  <c r="BL49" i="11"/>
  <c r="BK49" i="11"/>
  <c r="BJ49" i="11"/>
  <c r="BI49" i="11"/>
  <c r="BH49" i="11"/>
  <c r="BG49" i="11"/>
  <c r="BF49" i="11"/>
  <c r="BE49" i="11"/>
  <c r="BD49" i="11"/>
  <c r="BC49" i="11"/>
  <c r="BB49" i="11"/>
  <c r="BA49" i="11"/>
  <c r="AZ49" i="11"/>
  <c r="AY49" i="11"/>
  <c r="AX49" i="11"/>
  <c r="AW49" i="11"/>
  <c r="AV49" i="11"/>
  <c r="AU49" i="11"/>
  <c r="AT49" i="11"/>
  <c r="AS49" i="11"/>
  <c r="AR49" i="11"/>
  <c r="AQ49" i="11"/>
  <c r="AP49" i="11"/>
  <c r="AO49" i="11"/>
  <c r="AN49" i="11"/>
  <c r="AM49" i="11"/>
  <c r="AK49" i="11"/>
  <c r="F43" i="14" s="1"/>
  <c r="BU48" i="11"/>
  <c r="BT48" i="11"/>
  <c r="BS48" i="11"/>
  <c r="BR48" i="11"/>
  <c r="BQ48" i="11"/>
  <c r="BP48" i="11"/>
  <c r="BO48" i="11"/>
  <c r="BN48" i="11"/>
  <c r="BM48" i="11"/>
  <c r="BL48" i="11"/>
  <c r="BK48" i="11"/>
  <c r="BJ48" i="11"/>
  <c r="BI48" i="11"/>
  <c r="BH48" i="11"/>
  <c r="BG48" i="11"/>
  <c r="BF48" i="11"/>
  <c r="BE48" i="11"/>
  <c r="BD48" i="11"/>
  <c r="BC48" i="11"/>
  <c r="BB48" i="11"/>
  <c r="BA48" i="11"/>
  <c r="AZ48" i="11"/>
  <c r="AY48" i="11"/>
  <c r="AX48" i="11"/>
  <c r="AW48" i="11"/>
  <c r="AV48" i="11"/>
  <c r="AU48" i="11"/>
  <c r="AT48" i="11"/>
  <c r="AS48" i="11"/>
  <c r="AR48" i="11"/>
  <c r="AQ48" i="11"/>
  <c r="AP48" i="11"/>
  <c r="AO48" i="11"/>
  <c r="AN48" i="11"/>
  <c r="AM48" i="11"/>
  <c r="AK48" i="11"/>
  <c r="F42" i="14" s="1"/>
  <c r="BU47" i="11"/>
  <c r="BT47" i="11"/>
  <c r="BS47" i="11"/>
  <c r="BR47" i="11"/>
  <c r="BQ47" i="11"/>
  <c r="BP47" i="11"/>
  <c r="BO47" i="11"/>
  <c r="BN47" i="11"/>
  <c r="BM47" i="11"/>
  <c r="BL47" i="11"/>
  <c r="BK47" i="11"/>
  <c r="BJ47" i="11"/>
  <c r="BI47" i="11"/>
  <c r="BH47" i="11"/>
  <c r="BG47" i="11"/>
  <c r="BF47" i="11"/>
  <c r="BE47" i="11"/>
  <c r="BD47" i="11"/>
  <c r="BC47" i="11"/>
  <c r="BB47" i="11"/>
  <c r="BA47" i="11"/>
  <c r="AZ47" i="11"/>
  <c r="AY47" i="11"/>
  <c r="AX47" i="11"/>
  <c r="AW47" i="11"/>
  <c r="AV47" i="11"/>
  <c r="AU47" i="11"/>
  <c r="AT47" i="11"/>
  <c r="AS47" i="11"/>
  <c r="AR47" i="11"/>
  <c r="AQ47" i="11"/>
  <c r="AP47" i="11"/>
  <c r="AO47" i="11"/>
  <c r="AN47" i="11"/>
  <c r="AM47" i="11"/>
  <c r="AK47" i="11"/>
  <c r="F41" i="14" s="1"/>
  <c r="BU46" i="11"/>
  <c r="BT46" i="11"/>
  <c r="BS46" i="11"/>
  <c r="BR46" i="11"/>
  <c r="BQ46" i="11"/>
  <c r="BP46" i="11"/>
  <c r="BO46" i="11"/>
  <c r="BN46" i="11"/>
  <c r="BM46" i="11"/>
  <c r="BL46" i="11"/>
  <c r="BK46" i="11"/>
  <c r="BJ46" i="11"/>
  <c r="BI46" i="11"/>
  <c r="BH46" i="11"/>
  <c r="BG46" i="11"/>
  <c r="BF46" i="11"/>
  <c r="BE46" i="11"/>
  <c r="BD46" i="11"/>
  <c r="BC46" i="11"/>
  <c r="BB46" i="11"/>
  <c r="BA46" i="11"/>
  <c r="AZ46" i="11"/>
  <c r="AY46" i="11"/>
  <c r="AX46" i="11"/>
  <c r="AW46" i="11"/>
  <c r="AV46" i="11"/>
  <c r="AU46" i="11"/>
  <c r="AT46" i="11"/>
  <c r="AS46" i="11"/>
  <c r="AR46" i="11"/>
  <c r="AQ46" i="11"/>
  <c r="AP46" i="11"/>
  <c r="AO46" i="11"/>
  <c r="AN46" i="11"/>
  <c r="AM46" i="11"/>
  <c r="AK46" i="11"/>
  <c r="F40" i="14" s="1"/>
  <c r="BV45" i="11"/>
  <c r="BU45" i="11"/>
  <c r="BT45" i="11"/>
  <c r="BS45" i="11"/>
  <c r="BR45" i="11"/>
  <c r="BQ45" i="11"/>
  <c r="BP45" i="11"/>
  <c r="BO45" i="11"/>
  <c r="BN45" i="11"/>
  <c r="BM45" i="11"/>
  <c r="BL45" i="11"/>
  <c r="BK45" i="11"/>
  <c r="BJ45" i="11"/>
  <c r="BI45" i="11"/>
  <c r="BH45" i="11"/>
  <c r="BG45" i="11"/>
  <c r="BF45" i="11"/>
  <c r="BE45" i="11"/>
  <c r="BD45" i="11"/>
  <c r="BC45" i="11"/>
  <c r="BB45" i="11"/>
  <c r="BA45" i="11"/>
  <c r="AZ45" i="11"/>
  <c r="AY45" i="11"/>
  <c r="AX45" i="11"/>
  <c r="AW45" i="11"/>
  <c r="AV45" i="11"/>
  <c r="AU45" i="11"/>
  <c r="AT45" i="11"/>
  <c r="AS45" i="11"/>
  <c r="AR45" i="11"/>
  <c r="AQ45" i="11"/>
  <c r="AP45" i="11"/>
  <c r="AO45" i="11"/>
  <c r="AN45" i="11"/>
  <c r="AM45" i="11"/>
  <c r="AK45" i="11"/>
  <c r="F39" i="14" s="1"/>
  <c r="BV44" i="11"/>
  <c r="BU44" i="11"/>
  <c r="BT44" i="11"/>
  <c r="BS44" i="11"/>
  <c r="BR44" i="11"/>
  <c r="BQ44" i="11"/>
  <c r="BP44" i="11"/>
  <c r="BO44" i="11"/>
  <c r="BN44" i="11"/>
  <c r="BM44" i="11"/>
  <c r="BL44" i="11"/>
  <c r="BK44" i="11"/>
  <c r="BJ44" i="11"/>
  <c r="BI44" i="11"/>
  <c r="BH44" i="11"/>
  <c r="BG44" i="11"/>
  <c r="BF44" i="11"/>
  <c r="BE44" i="11"/>
  <c r="BD44" i="11"/>
  <c r="BC44" i="11"/>
  <c r="BB44" i="11"/>
  <c r="BA44" i="11"/>
  <c r="AZ44" i="11"/>
  <c r="AY44" i="11"/>
  <c r="AX44" i="11"/>
  <c r="AW44" i="11"/>
  <c r="AV44" i="11"/>
  <c r="AU44" i="11"/>
  <c r="AT44" i="11"/>
  <c r="AS44" i="11"/>
  <c r="AR44" i="11"/>
  <c r="AQ44" i="11"/>
  <c r="AP44" i="11"/>
  <c r="AO44" i="11"/>
  <c r="AN44" i="11"/>
  <c r="AM44" i="11"/>
  <c r="AK44" i="11"/>
  <c r="F38" i="14" s="1"/>
  <c r="BV43" i="11"/>
  <c r="BU43" i="11"/>
  <c r="BT43" i="11"/>
  <c r="BS43" i="11"/>
  <c r="BR43" i="11"/>
  <c r="BQ43" i="11"/>
  <c r="BP43" i="11"/>
  <c r="BO43" i="11"/>
  <c r="BN43" i="11"/>
  <c r="BM43" i="11"/>
  <c r="BL43" i="11"/>
  <c r="BK43" i="11"/>
  <c r="BJ43" i="11"/>
  <c r="BI43" i="11"/>
  <c r="BH43" i="11"/>
  <c r="BG43" i="11"/>
  <c r="BF43" i="11"/>
  <c r="BE43" i="11"/>
  <c r="BD43" i="11"/>
  <c r="BC43" i="11"/>
  <c r="BB43" i="11"/>
  <c r="BA43" i="11"/>
  <c r="AZ43" i="11"/>
  <c r="AY43" i="11"/>
  <c r="AX43" i="11"/>
  <c r="AW43" i="11"/>
  <c r="AV43" i="11"/>
  <c r="AU43" i="11"/>
  <c r="AT43" i="11"/>
  <c r="AS43" i="11"/>
  <c r="AR43" i="11"/>
  <c r="AQ43" i="11"/>
  <c r="AP43" i="11"/>
  <c r="AO43" i="11"/>
  <c r="AN43" i="11"/>
  <c r="AM43" i="11"/>
  <c r="AK43" i="11"/>
  <c r="F37" i="14" s="1"/>
  <c r="BV42" i="11"/>
  <c r="BU42" i="11"/>
  <c r="BT42" i="11"/>
  <c r="BS42" i="11"/>
  <c r="BR42" i="11"/>
  <c r="BQ42" i="11"/>
  <c r="BP42" i="11"/>
  <c r="BO42" i="11"/>
  <c r="BN42" i="11"/>
  <c r="BM42" i="11"/>
  <c r="BL42" i="11"/>
  <c r="BK42" i="11"/>
  <c r="BJ42" i="11"/>
  <c r="BI42" i="11"/>
  <c r="BH42" i="11"/>
  <c r="BG42" i="11"/>
  <c r="BF42" i="11"/>
  <c r="BE42" i="11"/>
  <c r="BD42" i="11"/>
  <c r="BC42" i="11"/>
  <c r="BB42" i="11"/>
  <c r="BA42" i="11"/>
  <c r="AZ42" i="11"/>
  <c r="AY42" i="11"/>
  <c r="AX42" i="11"/>
  <c r="AW42" i="11"/>
  <c r="AV42" i="11"/>
  <c r="AU42" i="11"/>
  <c r="AT42" i="11"/>
  <c r="AS42" i="11"/>
  <c r="AR42" i="11"/>
  <c r="AQ42" i="11"/>
  <c r="AP42" i="11"/>
  <c r="AO42" i="11"/>
  <c r="AN42" i="11"/>
  <c r="AM42" i="11"/>
  <c r="AK42" i="11"/>
  <c r="F36" i="14" s="1"/>
  <c r="BV41" i="11"/>
  <c r="BU41" i="11"/>
  <c r="BT41" i="11"/>
  <c r="BS41" i="11"/>
  <c r="BR41" i="11"/>
  <c r="BQ41" i="11"/>
  <c r="BP41" i="11"/>
  <c r="BO41" i="11"/>
  <c r="BN41" i="11"/>
  <c r="BM41" i="11"/>
  <c r="BL41" i="11"/>
  <c r="BK41" i="11"/>
  <c r="BJ41" i="11"/>
  <c r="BI41" i="11"/>
  <c r="BH41" i="11"/>
  <c r="BG41" i="11"/>
  <c r="BF41" i="11"/>
  <c r="BE41" i="11"/>
  <c r="BD41" i="11"/>
  <c r="BC41" i="11"/>
  <c r="BB41" i="11"/>
  <c r="BA41" i="11"/>
  <c r="AZ41" i="11"/>
  <c r="AY41" i="11"/>
  <c r="AX41" i="11"/>
  <c r="AW41" i="11"/>
  <c r="AV41" i="11"/>
  <c r="AU41" i="11"/>
  <c r="AT41" i="11"/>
  <c r="AS41" i="11"/>
  <c r="AR41" i="11"/>
  <c r="AQ41" i="11"/>
  <c r="AP41" i="11"/>
  <c r="AO41" i="11"/>
  <c r="AN41" i="11"/>
  <c r="AM41" i="11"/>
  <c r="AK41" i="11"/>
  <c r="F35" i="14" s="1"/>
  <c r="BV40" i="11"/>
  <c r="BU40" i="11"/>
  <c r="BT40" i="11"/>
  <c r="BS40" i="11"/>
  <c r="BR40" i="11"/>
  <c r="BQ40" i="11"/>
  <c r="BP40" i="11"/>
  <c r="BO40" i="11"/>
  <c r="BN40" i="11"/>
  <c r="BM40" i="11"/>
  <c r="BL40" i="11"/>
  <c r="BK40" i="11"/>
  <c r="BJ40" i="11"/>
  <c r="BI40" i="11"/>
  <c r="BH40" i="11"/>
  <c r="BG40" i="11"/>
  <c r="BF40" i="11"/>
  <c r="BE40" i="11"/>
  <c r="BD40" i="11"/>
  <c r="BC40" i="11"/>
  <c r="BB40" i="11"/>
  <c r="BA40" i="11"/>
  <c r="AZ40" i="11"/>
  <c r="AY40" i="11"/>
  <c r="AX40" i="11"/>
  <c r="AW40" i="11"/>
  <c r="AV40" i="11"/>
  <c r="AU40" i="11"/>
  <c r="AT40" i="11"/>
  <c r="AS40" i="11"/>
  <c r="AR40" i="11"/>
  <c r="AQ40" i="11"/>
  <c r="AP40" i="11"/>
  <c r="AO40" i="11"/>
  <c r="AN40" i="11"/>
  <c r="AM40" i="11"/>
  <c r="AK40" i="11"/>
  <c r="F34" i="14" s="1"/>
  <c r="BV39" i="11"/>
  <c r="BU39" i="11"/>
  <c r="BT39" i="11"/>
  <c r="BS39" i="11"/>
  <c r="BR39" i="11"/>
  <c r="BQ39" i="11"/>
  <c r="BP39" i="11"/>
  <c r="BO39" i="11"/>
  <c r="BN39" i="11"/>
  <c r="BM39" i="11"/>
  <c r="BL39" i="11"/>
  <c r="BK39" i="11"/>
  <c r="BJ39" i="11"/>
  <c r="BI39" i="11"/>
  <c r="BH39" i="11"/>
  <c r="BG39" i="11"/>
  <c r="BF39" i="11"/>
  <c r="BE39" i="11"/>
  <c r="BD39" i="11"/>
  <c r="BC39" i="11"/>
  <c r="BB39" i="11"/>
  <c r="BA39" i="11"/>
  <c r="AZ39" i="11"/>
  <c r="AY39" i="11"/>
  <c r="AX39" i="11"/>
  <c r="AW39" i="11"/>
  <c r="AV39" i="11"/>
  <c r="AU39" i="11"/>
  <c r="AT39" i="11"/>
  <c r="AS39" i="11"/>
  <c r="AR39" i="11"/>
  <c r="AQ39" i="11"/>
  <c r="AP39" i="11"/>
  <c r="AO39" i="11"/>
  <c r="AN39" i="11"/>
  <c r="AM39" i="11"/>
  <c r="AK39" i="11"/>
  <c r="F33" i="14" s="1"/>
  <c r="BV38" i="11"/>
  <c r="BU38" i="11"/>
  <c r="BT38" i="11"/>
  <c r="BS38" i="11"/>
  <c r="BR38" i="11"/>
  <c r="BQ38" i="11"/>
  <c r="BP38" i="11"/>
  <c r="BO38" i="11"/>
  <c r="BN38" i="11"/>
  <c r="BM38" i="11"/>
  <c r="BL38" i="11"/>
  <c r="BK38" i="11"/>
  <c r="BJ38" i="11"/>
  <c r="BI38" i="11"/>
  <c r="BH38" i="11"/>
  <c r="BG38" i="11"/>
  <c r="BF38" i="11"/>
  <c r="BE38" i="11"/>
  <c r="BD38" i="11"/>
  <c r="BC38" i="11"/>
  <c r="BB38" i="11"/>
  <c r="BA38" i="11"/>
  <c r="AZ38" i="11"/>
  <c r="AY38" i="11"/>
  <c r="AX38" i="11"/>
  <c r="AW38" i="11"/>
  <c r="AV38" i="11"/>
  <c r="AU38" i="11"/>
  <c r="AT38" i="11"/>
  <c r="AS38" i="11"/>
  <c r="AR38" i="11"/>
  <c r="AQ38" i="11"/>
  <c r="AP38" i="11"/>
  <c r="AO38" i="11"/>
  <c r="AN38" i="11"/>
  <c r="AM38" i="11"/>
  <c r="AK38" i="11"/>
  <c r="F32" i="14" s="1"/>
  <c r="BV37" i="11"/>
  <c r="BU37" i="11"/>
  <c r="BT37" i="11"/>
  <c r="BS37" i="11"/>
  <c r="BR37" i="11"/>
  <c r="BQ37" i="11"/>
  <c r="BP37" i="11"/>
  <c r="BO37" i="11"/>
  <c r="BN37" i="11"/>
  <c r="BM37" i="11"/>
  <c r="BL37" i="11"/>
  <c r="BK37" i="11"/>
  <c r="BJ37" i="11"/>
  <c r="BI37" i="11"/>
  <c r="BH37" i="11"/>
  <c r="BG37" i="11"/>
  <c r="BF37" i="11"/>
  <c r="BE37" i="11"/>
  <c r="BD37" i="11"/>
  <c r="BC37" i="11"/>
  <c r="BB37" i="11"/>
  <c r="BA37" i="11"/>
  <c r="AZ37" i="11"/>
  <c r="AY37" i="11"/>
  <c r="AX37" i="11"/>
  <c r="AW37" i="11"/>
  <c r="AV37" i="11"/>
  <c r="AU37" i="11"/>
  <c r="AT37" i="11"/>
  <c r="AS37" i="11"/>
  <c r="AR37" i="11"/>
  <c r="AQ37" i="11"/>
  <c r="AP37" i="11"/>
  <c r="AO37" i="11"/>
  <c r="AN37" i="11"/>
  <c r="AM37" i="11"/>
  <c r="AK37" i="11"/>
  <c r="F31" i="14" s="1"/>
  <c r="BV36" i="11"/>
  <c r="BU36" i="11"/>
  <c r="BT36" i="11"/>
  <c r="BS36" i="11"/>
  <c r="BR36" i="11"/>
  <c r="BQ36" i="11"/>
  <c r="BP36" i="11"/>
  <c r="BO36" i="11"/>
  <c r="BN36" i="11"/>
  <c r="BM36" i="11"/>
  <c r="BL36" i="11"/>
  <c r="BK36" i="11"/>
  <c r="BJ36" i="11"/>
  <c r="BI36" i="11"/>
  <c r="BH36" i="11"/>
  <c r="BG36" i="11"/>
  <c r="BF36" i="11"/>
  <c r="BE36" i="11"/>
  <c r="BD36" i="11"/>
  <c r="BC36" i="11"/>
  <c r="BB36" i="11"/>
  <c r="BA36" i="11"/>
  <c r="AZ36" i="11"/>
  <c r="AY36" i="11"/>
  <c r="AX36" i="11"/>
  <c r="AW36" i="11"/>
  <c r="AV36" i="11"/>
  <c r="AU36" i="11"/>
  <c r="AT36" i="11"/>
  <c r="AS36" i="11"/>
  <c r="AR36" i="11"/>
  <c r="AQ36" i="11"/>
  <c r="AP36" i="11"/>
  <c r="AO36" i="11"/>
  <c r="AN36" i="11"/>
  <c r="AM36" i="11"/>
  <c r="AK36" i="11"/>
  <c r="F30" i="14" s="1"/>
  <c r="BV35" i="11"/>
  <c r="BU35" i="11"/>
  <c r="BT35" i="11"/>
  <c r="BS35" i="11"/>
  <c r="BR35" i="11"/>
  <c r="BQ35" i="11"/>
  <c r="BP35" i="11"/>
  <c r="BO35" i="11"/>
  <c r="BN35" i="11"/>
  <c r="BM35" i="11"/>
  <c r="BL35" i="11"/>
  <c r="BK35" i="11"/>
  <c r="BJ35" i="11"/>
  <c r="BI35" i="11"/>
  <c r="BH35" i="11"/>
  <c r="BG35" i="11"/>
  <c r="BF35" i="11"/>
  <c r="BE35" i="11"/>
  <c r="BD35" i="11"/>
  <c r="BC35" i="11"/>
  <c r="BB35" i="11"/>
  <c r="BA35" i="11"/>
  <c r="AZ35" i="11"/>
  <c r="AY35" i="11"/>
  <c r="AX35" i="11"/>
  <c r="AW35" i="11"/>
  <c r="AV35" i="11"/>
  <c r="AU35" i="11"/>
  <c r="AT35" i="11"/>
  <c r="AS35" i="11"/>
  <c r="AR35" i="11"/>
  <c r="AQ35" i="11"/>
  <c r="AP35" i="11"/>
  <c r="AO35" i="11"/>
  <c r="AN35" i="11"/>
  <c r="AM35" i="11"/>
  <c r="AK35" i="11"/>
  <c r="F29" i="14" s="1"/>
  <c r="BV34" i="11"/>
  <c r="BU34" i="11"/>
  <c r="BT34" i="11"/>
  <c r="BS34" i="11"/>
  <c r="BR34" i="11"/>
  <c r="BQ34" i="11"/>
  <c r="BP34" i="11"/>
  <c r="BO34" i="11"/>
  <c r="BN34" i="11"/>
  <c r="BM34" i="11"/>
  <c r="BL34" i="11"/>
  <c r="BK34" i="11"/>
  <c r="BJ34" i="11"/>
  <c r="BI34" i="11"/>
  <c r="BH34" i="11"/>
  <c r="BG34" i="11"/>
  <c r="BF34" i="11"/>
  <c r="BE34" i="11"/>
  <c r="BD34" i="11"/>
  <c r="BC34" i="11"/>
  <c r="BB34" i="11"/>
  <c r="BA34" i="11"/>
  <c r="AZ34" i="11"/>
  <c r="AY34" i="11"/>
  <c r="AX34" i="11"/>
  <c r="AW34" i="11"/>
  <c r="AV34" i="11"/>
  <c r="AU34" i="11"/>
  <c r="AT34" i="11"/>
  <c r="AS34" i="11"/>
  <c r="AR34" i="11"/>
  <c r="AQ34" i="11"/>
  <c r="AP34" i="11"/>
  <c r="AO34" i="11"/>
  <c r="AN34" i="11"/>
  <c r="AM34" i="11"/>
  <c r="AK34" i="11"/>
  <c r="F28" i="14" s="1"/>
  <c r="BV33" i="11"/>
  <c r="BU33" i="11"/>
  <c r="BT33" i="11"/>
  <c r="BS33" i="11"/>
  <c r="BR33" i="11"/>
  <c r="BQ33" i="11"/>
  <c r="BP33" i="11"/>
  <c r="BO33" i="11"/>
  <c r="BN33" i="11"/>
  <c r="BM33" i="11"/>
  <c r="BL33" i="11"/>
  <c r="BK33" i="11"/>
  <c r="BJ33" i="11"/>
  <c r="BI33" i="11"/>
  <c r="BH33" i="11"/>
  <c r="BG33" i="11"/>
  <c r="BF33" i="11"/>
  <c r="BE33" i="11"/>
  <c r="BD33" i="11"/>
  <c r="BC33" i="11"/>
  <c r="BB33" i="11"/>
  <c r="BA33" i="11"/>
  <c r="AZ33" i="11"/>
  <c r="AY33" i="11"/>
  <c r="AX33" i="11"/>
  <c r="AW33" i="11"/>
  <c r="AV33" i="11"/>
  <c r="AU33" i="11"/>
  <c r="AT33" i="11"/>
  <c r="AS33" i="11"/>
  <c r="AR33" i="11"/>
  <c r="AQ33" i="11"/>
  <c r="AP33" i="11"/>
  <c r="AO33" i="11"/>
  <c r="AN33" i="11"/>
  <c r="AM33" i="11"/>
  <c r="AK33" i="11"/>
  <c r="F27" i="14" s="1"/>
  <c r="BV32" i="11"/>
  <c r="BU32" i="11"/>
  <c r="BT32" i="11"/>
  <c r="BS32" i="11"/>
  <c r="BR32" i="11"/>
  <c r="BQ32" i="11"/>
  <c r="BP32" i="11"/>
  <c r="BO32" i="11"/>
  <c r="BN32" i="11"/>
  <c r="BM32" i="11"/>
  <c r="BL32" i="11"/>
  <c r="BK32" i="11"/>
  <c r="BJ32" i="11"/>
  <c r="BI32" i="11"/>
  <c r="BH32" i="11"/>
  <c r="BG32" i="11"/>
  <c r="BF32" i="11"/>
  <c r="BE32" i="11"/>
  <c r="BD32" i="11"/>
  <c r="BC32" i="11"/>
  <c r="BB32" i="11"/>
  <c r="BA32" i="11"/>
  <c r="AZ32" i="11"/>
  <c r="AY32" i="11"/>
  <c r="AX32" i="11"/>
  <c r="AW32" i="11"/>
  <c r="AV32" i="11"/>
  <c r="AU32" i="11"/>
  <c r="AT32" i="11"/>
  <c r="AS32" i="11"/>
  <c r="AR32" i="11"/>
  <c r="AQ32" i="11"/>
  <c r="AP32" i="11"/>
  <c r="AO32" i="11"/>
  <c r="AN32" i="11"/>
  <c r="AM32" i="11"/>
  <c r="AK32" i="11"/>
  <c r="F26" i="14" s="1"/>
  <c r="BV31" i="11"/>
  <c r="BU31" i="11"/>
  <c r="BT31" i="11"/>
  <c r="BS31" i="11"/>
  <c r="BR31" i="11"/>
  <c r="BQ31" i="11"/>
  <c r="BP31" i="11"/>
  <c r="BO31" i="11"/>
  <c r="BN31" i="11"/>
  <c r="BM31" i="11"/>
  <c r="BL31" i="11"/>
  <c r="BK31" i="11"/>
  <c r="BJ31" i="11"/>
  <c r="BI31" i="11"/>
  <c r="BH31" i="11"/>
  <c r="BG31" i="11"/>
  <c r="BF31" i="11"/>
  <c r="BE31" i="11"/>
  <c r="BD31" i="11"/>
  <c r="BC31" i="11"/>
  <c r="BB31" i="11"/>
  <c r="BA31" i="11"/>
  <c r="AZ31" i="11"/>
  <c r="AY31" i="11"/>
  <c r="AX31" i="11"/>
  <c r="AW31" i="11"/>
  <c r="AV31" i="11"/>
  <c r="AU31" i="11"/>
  <c r="AT31" i="11"/>
  <c r="AS31" i="11"/>
  <c r="AR31" i="11"/>
  <c r="AQ31" i="11"/>
  <c r="AP31" i="11"/>
  <c r="AO31" i="11"/>
  <c r="AN31" i="11"/>
  <c r="AM31" i="11"/>
  <c r="AK31" i="11"/>
  <c r="F25" i="14" s="1"/>
  <c r="BV30" i="11"/>
  <c r="BU30" i="11"/>
  <c r="BT30" i="11"/>
  <c r="BS30" i="11"/>
  <c r="BR30" i="11"/>
  <c r="BQ30" i="11"/>
  <c r="BP30" i="11"/>
  <c r="BO30" i="11"/>
  <c r="BN30" i="11"/>
  <c r="BM30" i="11"/>
  <c r="BL30" i="11"/>
  <c r="BK30" i="11"/>
  <c r="BJ30" i="11"/>
  <c r="BI30" i="11"/>
  <c r="BH30" i="11"/>
  <c r="BG30" i="11"/>
  <c r="BF30" i="11"/>
  <c r="BE30" i="11"/>
  <c r="BD30" i="11"/>
  <c r="BC30" i="11"/>
  <c r="BB30" i="11"/>
  <c r="BA30" i="11"/>
  <c r="AZ30" i="11"/>
  <c r="AY30" i="11"/>
  <c r="AX30" i="11"/>
  <c r="AW30" i="11"/>
  <c r="AV30" i="11"/>
  <c r="AU30" i="11"/>
  <c r="AT30" i="11"/>
  <c r="AS30" i="11"/>
  <c r="AR30" i="11"/>
  <c r="AQ30" i="11"/>
  <c r="AP30" i="11"/>
  <c r="AO30" i="11"/>
  <c r="AN30" i="11"/>
  <c r="AM30" i="11"/>
  <c r="AK30" i="11"/>
  <c r="F24" i="14" s="1"/>
  <c r="BV29" i="11"/>
  <c r="BU29" i="11"/>
  <c r="BT29" i="11"/>
  <c r="BS29" i="11"/>
  <c r="BR29" i="11"/>
  <c r="BQ29" i="11"/>
  <c r="BP29" i="11"/>
  <c r="BO29" i="11"/>
  <c r="BN29" i="11"/>
  <c r="BM29" i="11"/>
  <c r="BL29" i="11"/>
  <c r="BK29" i="11"/>
  <c r="BJ29" i="11"/>
  <c r="BI29" i="11"/>
  <c r="BH29" i="11"/>
  <c r="BG29" i="11"/>
  <c r="BF29" i="11"/>
  <c r="BE29" i="11"/>
  <c r="BD29" i="11"/>
  <c r="BC29" i="11"/>
  <c r="BB29" i="11"/>
  <c r="BA29" i="11"/>
  <c r="AZ29" i="11"/>
  <c r="AY29" i="11"/>
  <c r="AX29" i="11"/>
  <c r="AW29" i="11"/>
  <c r="AV29" i="11"/>
  <c r="AU29" i="11"/>
  <c r="AT29" i="11"/>
  <c r="AS29" i="11"/>
  <c r="AR29" i="11"/>
  <c r="AQ29" i="11"/>
  <c r="AP29" i="11"/>
  <c r="AO29" i="11"/>
  <c r="AN29" i="11"/>
  <c r="AM29" i="11"/>
  <c r="AK29" i="11"/>
  <c r="F23" i="14" s="1"/>
  <c r="BV28" i="11"/>
  <c r="BU28" i="11"/>
  <c r="BT28" i="11"/>
  <c r="BS28" i="11"/>
  <c r="BR28" i="11"/>
  <c r="BQ28" i="11"/>
  <c r="BP28" i="11"/>
  <c r="BO28" i="11"/>
  <c r="BN28" i="11"/>
  <c r="BM28" i="11"/>
  <c r="BL28" i="11"/>
  <c r="BK28" i="11"/>
  <c r="BJ28" i="11"/>
  <c r="BI28" i="11"/>
  <c r="BH28" i="11"/>
  <c r="BG28" i="11"/>
  <c r="BF28" i="11"/>
  <c r="BE28" i="11"/>
  <c r="BD28" i="11"/>
  <c r="BC28" i="11"/>
  <c r="BB28" i="11"/>
  <c r="BA28" i="11"/>
  <c r="AZ28" i="11"/>
  <c r="AY28" i="11"/>
  <c r="AX28" i="11"/>
  <c r="AW28" i="11"/>
  <c r="AV28" i="11"/>
  <c r="AU28" i="11"/>
  <c r="AT28" i="11"/>
  <c r="AS28" i="11"/>
  <c r="AR28" i="11"/>
  <c r="AQ28" i="11"/>
  <c r="AP28" i="11"/>
  <c r="AO28" i="11"/>
  <c r="AN28" i="11"/>
  <c r="AM28" i="11"/>
  <c r="AK28" i="11"/>
  <c r="F22" i="14" s="1"/>
  <c r="BV27" i="11"/>
  <c r="BU27" i="11"/>
  <c r="BT27" i="11"/>
  <c r="BS27" i="11"/>
  <c r="BR27" i="11"/>
  <c r="BQ27" i="11"/>
  <c r="BP27" i="11"/>
  <c r="BO27" i="11"/>
  <c r="BN27" i="11"/>
  <c r="BM27" i="11"/>
  <c r="BL27" i="11"/>
  <c r="BK27" i="11"/>
  <c r="BJ27" i="11"/>
  <c r="BI27" i="11"/>
  <c r="BH27" i="11"/>
  <c r="BG27" i="11"/>
  <c r="BF27" i="11"/>
  <c r="BE27" i="11"/>
  <c r="BD27" i="11"/>
  <c r="BC27" i="11"/>
  <c r="BB27" i="11"/>
  <c r="BA27" i="11"/>
  <c r="AZ27" i="11"/>
  <c r="AY27" i="11"/>
  <c r="AX27" i="11"/>
  <c r="AW27" i="11"/>
  <c r="AV27" i="11"/>
  <c r="AU27" i="11"/>
  <c r="AT27" i="11"/>
  <c r="AS27" i="11"/>
  <c r="AR27" i="11"/>
  <c r="AQ27" i="11"/>
  <c r="AP27" i="11"/>
  <c r="AO27" i="11"/>
  <c r="AN27" i="11"/>
  <c r="AM27" i="11"/>
  <c r="AK27" i="11"/>
  <c r="F21" i="14" s="1"/>
  <c r="BV26" i="11"/>
  <c r="BU26" i="11"/>
  <c r="BT26" i="11"/>
  <c r="BS26" i="11"/>
  <c r="BR26" i="11"/>
  <c r="BQ26" i="11"/>
  <c r="BP26" i="11"/>
  <c r="BO26" i="11"/>
  <c r="BN26" i="11"/>
  <c r="BM26" i="11"/>
  <c r="BL26" i="11"/>
  <c r="BK26" i="11"/>
  <c r="BJ26" i="11"/>
  <c r="BI26" i="11"/>
  <c r="BH26" i="11"/>
  <c r="BG26" i="11"/>
  <c r="BF26" i="11"/>
  <c r="BE26" i="11"/>
  <c r="BD26" i="11"/>
  <c r="BC26" i="11"/>
  <c r="BB26" i="11"/>
  <c r="BA26" i="11"/>
  <c r="AZ26" i="11"/>
  <c r="AY26" i="11"/>
  <c r="AX26" i="11"/>
  <c r="AW26" i="11"/>
  <c r="AV26" i="11"/>
  <c r="AU26" i="11"/>
  <c r="AT26" i="11"/>
  <c r="AS26" i="11"/>
  <c r="AR26" i="11"/>
  <c r="AQ26" i="11"/>
  <c r="AP26" i="11"/>
  <c r="AO26" i="11"/>
  <c r="AN26" i="11"/>
  <c r="AM26" i="11"/>
  <c r="AK26" i="11"/>
  <c r="F20" i="14" s="1"/>
  <c r="BV25" i="11"/>
  <c r="BU25" i="11"/>
  <c r="BT25" i="11"/>
  <c r="BS25" i="11"/>
  <c r="BR25" i="11"/>
  <c r="BQ25" i="11"/>
  <c r="BP25" i="11"/>
  <c r="BO25" i="11"/>
  <c r="BN25" i="11"/>
  <c r="BM25" i="11"/>
  <c r="BL25" i="11"/>
  <c r="BK25" i="11"/>
  <c r="BJ25" i="11"/>
  <c r="BI25" i="11"/>
  <c r="BH25" i="11"/>
  <c r="BG25" i="11"/>
  <c r="BF25" i="11"/>
  <c r="BE25" i="11"/>
  <c r="BD25" i="11"/>
  <c r="BC25" i="11"/>
  <c r="BB25" i="11"/>
  <c r="BA25" i="11"/>
  <c r="AZ25" i="11"/>
  <c r="AY25" i="11"/>
  <c r="AX25" i="11"/>
  <c r="AW25" i="11"/>
  <c r="AV25" i="11"/>
  <c r="AU25" i="11"/>
  <c r="AT25" i="11"/>
  <c r="AS25" i="11"/>
  <c r="AR25" i="11"/>
  <c r="AQ25" i="11"/>
  <c r="AP25" i="11"/>
  <c r="AO25" i="11"/>
  <c r="AN25" i="11"/>
  <c r="AM25" i="11"/>
  <c r="AK25" i="11"/>
  <c r="F19" i="14" s="1"/>
  <c r="BU24" i="11"/>
  <c r="BT24" i="11"/>
  <c r="BS24" i="11"/>
  <c r="BR24" i="11"/>
  <c r="BQ24" i="11"/>
  <c r="BP24" i="11"/>
  <c r="BO24" i="11"/>
  <c r="BN24" i="11"/>
  <c r="BM24" i="11"/>
  <c r="BL24" i="11"/>
  <c r="BK24" i="11"/>
  <c r="BJ24" i="11"/>
  <c r="BI24" i="11"/>
  <c r="BH24" i="11"/>
  <c r="BG24" i="11"/>
  <c r="BF24" i="11"/>
  <c r="BE24" i="11"/>
  <c r="BD24" i="11"/>
  <c r="BC24" i="11"/>
  <c r="BB24" i="11"/>
  <c r="BA24" i="11"/>
  <c r="AZ24" i="11"/>
  <c r="AY24" i="11"/>
  <c r="AX24" i="11"/>
  <c r="AW24" i="11"/>
  <c r="AV24" i="11"/>
  <c r="AU24" i="11"/>
  <c r="AT24" i="11"/>
  <c r="AS24" i="11"/>
  <c r="AR24" i="11"/>
  <c r="AQ24" i="11"/>
  <c r="AP24" i="11"/>
  <c r="AO24" i="11"/>
  <c r="AN24" i="11"/>
  <c r="AM24" i="11"/>
  <c r="BU23" i="11"/>
  <c r="BT23" i="11"/>
  <c r="BS23" i="11"/>
  <c r="BR23" i="11"/>
  <c r="BQ23" i="11"/>
  <c r="BP23" i="11"/>
  <c r="BO23" i="11"/>
  <c r="BN23" i="11"/>
  <c r="BM23" i="11"/>
  <c r="BL23" i="11"/>
  <c r="BK23" i="11"/>
  <c r="BJ23" i="11"/>
  <c r="BI23" i="11"/>
  <c r="BH23" i="11"/>
  <c r="BG23" i="11"/>
  <c r="BF23" i="11"/>
  <c r="BE23" i="11"/>
  <c r="BD23" i="11"/>
  <c r="BC23" i="11"/>
  <c r="BB23" i="11"/>
  <c r="BA23" i="11"/>
  <c r="AZ23" i="11"/>
  <c r="AY23" i="11"/>
  <c r="AX23" i="11"/>
  <c r="AW23" i="11"/>
  <c r="AV23" i="11"/>
  <c r="AU23" i="11"/>
  <c r="AT23" i="11"/>
  <c r="AS23" i="11"/>
  <c r="AR23" i="11"/>
  <c r="AQ23" i="11"/>
  <c r="AP23" i="11"/>
  <c r="AO23" i="11"/>
  <c r="AN23" i="11"/>
  <c r="AM23" i="11"/>
  <c r="BU22" i="11"/>
  <c r="BT22" i="11"/>
  <c r="BS22" i="11"/>
  <c r="BR22" i="11"/>
  <c r="BQ22" i="11"/>
  <c r="BP22" i="11"/>
  <c r="BO22" i="11"/>
  <c r="BN22" i="11"/>
  <c r="BM22" i="11"/>
  <c r="BL22" i="11"/>
  <c r="BK22" i="11"/>
  <c r="BJ22" i="11"/>
  <c r="BI22" i="11"/>
  <c r="BH22" i="11"/>
  <c r="BG22" i="11"/>
  <c r="BF22" i="11"/>
  <c r="BE22" i="11"/>
  <c r="BD22" i="11"/>
  <c r="BC22" i="11"/>
  <c r="BB22" i="11"/>
  <c r="BA22" i="11"/>
  <c r="AZ22" i="11"/>
  <c r="AY22" i="11"/>
  <c r="AX22" i="11"/>
  <c r="AW22" i="11"/>
  <c r="AV22" i="11"/>
  <c r="AU22" i="11"/>
  <c r="AT22" i="11"/>
  <c r="AS22" i="11"/>
  <c r="AR22" i="11"/>
  <c r="AQ22" i="11"/>
  <c r="AP22" i="11"/>
  <c r="AO22" i="11"/>
  <c r="AN22" i="11"/>
  <c r="AM22" i="11"/>
  <c r="BU21" i="11"/>
  <c r="BT21" i="11"/>
  <c r="BS21" i="11"/>
  <c r="BR21" i="11"/>
  <c r="BQ21" i="11"/>
  <c r="BP21" i="11"/>
  <c r="BO21" i="11"/>
  <c r="BN21" i="11"/>
  <c r="BM21" i="11"/>
  <c r="BL21" i="11"/>
  <c r="BK21" i="11"/>
  <c r="BJ21" i="11"/>
  <c r="BI21" i="11"/>
  <c r="BH21" i="11"/>
  <c r="BG21" i="11"/>
  <c r="BF21" i="11"/>
  <c r="BE21" i="11"/>
  <c r="BD21" i="11"/>
  <c r="BC21" i="11"/>
  <c r="BB21" i="11"/>
  <c r="BA21" i="11"/>
  <c r="AZ21" i="11"/>
  <c r="AY21" i="11"/>
  <c r="AX21" i="11"/>
  <c r="AW21" i="11"/>
  <c r="AV21" i="11"/>
  <c r="AU21" i="11"/>
  <c r="AT21" i="11"/>
  <c r="AS21" i="11"/>
  <c r="AR21" i="11"/>
  <c r="AQ21" i="11"/>
  <c r="AP21" i="11"/>
  <c r="AO21" i="11"/>
  <c r="AN21" i="11"/>
  <c r="AM21" i="11"/>
  <c r="BU20" i="11"/>
  <c r="BT20" i="11"/>
  <c r="BS20" i="11"/>
  <c r="BR20" i="11"/>
  <c r="BQ20" i="11"/>
  <c r="BP20" i="11"/>
  <c r="BO20" i="11"/>
  <c r="BN20" i="11"/>
  <c r="BM20" i="11"/>
  <c r="BL20" i="11"/>
  <c r="BK20" i="11"/>
  <c r="BJ20" i="11"/>
  <c r="BI20" i="11"/>
  <c r="BH20" i="11"/>
  <c r="BG20" i="11"/>
  <c r="BF20" i="11"/>
  <c r="BE20" i="11"/>
  <c r="BD20" i="11"/>
  <c r="BC20" i="11"/>
  <c r="BB20" i="11"/>
  <c r="BA20" i="11"/>
  <c r="AZ20" i="11"/>
  <c r="AY20" i="11"/>
  <c r="AX20" i="11"/>
  <c r="AW20" i="11"/>
  <c r="AV20" i="11"/>
  <c r="AU20" i="11"/>
  <c r="AT20" i="11"/>
  <c r="AS20" i="11"/>
  <c r="AR20" i="11"/>
  <c r="AQ20" i="11"/>
  <c r="AP20" i="11"/>
  <c r="AO20" i="11"/>
  <c r="AN20" i="11"/>
  <c r="AM20" i="11"/>
  <c r="BU19" i="11"/>
  <c r="BT19" i="11"/>
  <c r="BS19" i="11"/>
  <c r="BR19" i="11"/>
  <c r="BQ19" i="11"/>
  <c r="BP19" i="11"/>
  <c r="BO19" i="11"/>
  <c r="BN19" i="11"/>
  <c r="BM19" i="11"/>
  <c r="BL19" i="11"/>
  <c r="BK19" i="11"/>
  <c r="BJ19" i="11"/>
  <c r="BI19" i="11"/>
  <c r="BH19" i="11"/>
  <c r="BG19" i="11"/>
  <c r="BF19" i="11"/>
  <c r="BE19" i="11"/>
  <c r="BD19" i="11"/>
  <c r="BC19" i="11"/>
  <c r="BB19" i="11"/>
  <c r="BA19" i="11"/>
  <c r="AZ19" i="11"/>
  <c r="AY19" i="11"/>
  <c r="AX19" i="11"/>
  <c r="AW19" i="11"/>
  <c r="AV19" i="11"/>
  <c r="AU19" i="11"/>
  <c r="AT19" i="11"/>
  <c r="AS19" i="11"/>
  <c r="AR19" i="11"/>
  <c r="AQ19" i="11"/>
  <c r="AP19" i="11"/>
  <c r="AO19" i="11"/>
  <c r="AN19" i="11"/>
  <c r="AM19" i="11"/>
  <c r="BU18" i="11"/>
  <c r="BT18" i="11"/>
  <c r="BS18" i="11"/>
  <c r="BR18" i="11"/>
  <c r="BQ18" i="11"/>
  <c r="BP18" i="11"/>
  <c r="BO18" i="11"/>
  <c r="BN18" i="11"/>
  <c r="BM18" i="11"/>
  <c r="BL18" i="11"/>
  <c r="BK18" i="11"/>
  <c r="BJ18" i="11"/>
  <c r="BI18" i="11"/>
  <c r="BH18" i="11"/>
  <c r="BG18" i="11"/>
  <c r="BF18" i="11"/>
  <c r="BE18" i="11"/>
  <c r="BD18" i="11"/>
  <c r="BC18" i="11"/>
  <c r="BB18" i="11"/>
  <c r="BA18" i="11"/>
  <c r="AZ18" i="11"/>
  <c r="AY18" i="11"/>
  <c r="AX18" i="11"/>
  <c r="AW18" i="11"/>
  <c r="AV18" i="11"/>
  <c r="AU18" i="11"/>
  <c r="AT18" i="11"/>
  <c r="AS18" i="11"/>
  <c r="AR18" i="11"/>
  <c r="AQ18" i="11"/>
  <c r="AP18" i="11"/>
  <c r="AO18" i="11"/>
  <c r="AN18" i="11"/>
  <c r="AM18" i="11"/>
  <c r="BU17" i="11"/>
  <c r="BT17" i="11"/>
  <c r="BS17" i="11"/>
  <c r="BR17" i="11"/>
  <c r="BQ17" i="11"/>
  <c r="BP17" i="11"/>
  <c r="BO17" i="11"/>
  <c r="BN17" i="11"/>
  <c r="BM17" i="11"/>
  <c r="BL17" i="11"/>
  <c r="BK17" i="11"/>
  <c r="BJ17" i="11"/>
  <c r="BI17" i="11"/>
  <c r="BH17" i="11"/>
  <c r="BG17" i="11"/>
  <c r="BF17" i="11"/>
  <c r="BE17" i="11"/>
  <c r="BD17" i="11"/>
  <c r="BC17" i="11"/>
  <c r="BB17" i="11"/>
  <c r="BA17" i="11"/>
  <c r="AZ17" i="11"/>
  <c r="AY17" i="11"/>
  <c r="AX17" i="11"/>
  <c r="AW17" i="11"/>
  <c r="AV17" i="11"/>
  <c r="AU17" i="11"/>
  <c r="AT17" i="11"/>
  <c r="AS17" i="11"/>
  <c r="AR17" i="11"/>
  <c r="AQ17" i="11"/>
  <c r="AP17" i="11"/>
  <c r="AO17" i="11"/>
  <c r="AN17" i="11"/>
  <c r="AM17" i="11"/>
  <c r="BU16" i="11"/>
  <c r="BT16" i="11"/>
  <c r="BS16" i="11"/>
  <c r="BR16" i="11"/>
  <c r="BQ16" i="11"/>
  <c r="BP16" i="11"/>
  <c r="BO16" i="11"/>
  <c r="BN16" i="11"/>
  <c r="BM16" i="11"/>
  <c r="BL16" i="11"/>
  <c r="BK16" i="11"/>
  <c r="BJ16" i="11"/>
  <c r="BI16" i="11"/>
  <c r="BH16" i="11"/>
  <c r="BG16" i="11"/>
  <c r="BF16" i="11"/>
  <c r="BE16" i="11"/>
  <c r="BD16" i="11"/>
  <c r="BC16" i="11"/>
  <c r="BB16" i="11"/>
  <c r="BA16" i="11"/>
  <c r="AZ16" i="11"/>
  <c r="AY16" i="11"/>
  <c r="AX16" i="11"/>
  <c r="AW16" i="11"/>
  <c r="AV16" i="11"/>
  <c r="AU16" i="11"/>
  <c r="AT16" i="11"/>
  <c r="AS16" i="11"/>
  <c r="AR16" i="11"/>
  <c r="AQ16" i="11"/>
  <c r="AP16" i="11"/>
  <c r="AO16" i="11"/>
  <c r="AN16" i="11"/>
  <c r="AM16" i="11"/>
  <c r="BU15" i="11"/>
  <c r="BT15" i="11"/>
  <c r="BS15" i="11"/>
  <c r="BR15" i="11"/>
  <c r="BQ15" i="11"/>
  <c r="BP15" i="11"/>
  <c r="BO15" i="11"/>
  <c r="BN15" i="11"/>
  <c r="BM15" i="11"/>
  <c r="BL15" i="11"/>
  <c r="BK15" i="11"/>
  <c r="BJ15" i="11"/>
  <c r="BI15" i="11"/>
  <c r="BH15" i="11"/>
  <c r="BG15" i="11"/>
  <c r="BF15" i="11"/>
  <c r="BE15" i="11"/>
  <c r="BD15" i="11"/>
  <c r="BC15" i="11"/>
  <c r="BB15" i="11"/>
  <c r="BA15" i="11"/>
  <c r="AZ15" i="11"/>
  <c r="AY15" i="11"/>
  <c r="AX15" i="11"/>
  <c r="AW15" i="11"/>
  <c r="AV15" i="11"/>
  <c r="AU15" i="11"/>
  <c r="AT15" i="11"/>
  <c r="AS15" i="11"/>
  <c r="AR15" i="11"/>
  <c r="AQ15" i="11"/>
  <c r="AP15" i="11"/>
  <c r="AO15" i="11"/>
  <c r="AN15" i="11"/>
  <c r="AM15" i="11"/>
  <c r="BU14" i="11"/>
  <c r="BT14" i="11"/>
  <c r="BS14" i="11"/>
  <c r="BR14" i="11"/>
  <c r="BQ14" i="11"/>
  <c r="BP14" i="11"/>
  <c r="BO14" i="11"/>
  <c r="BN14" i="11"/>
  <c r="BM14" i="11"/>
  <c r="BL14" i="11"/>
  <c r="BK14" i="11"/>
  <c r="BJ14" i="11"/>
  <c r="BI14" i="11"/>
  <c r="BH14" i="11"/>
  <c r="BG14" i="11"/>
  <c r="BF14" i="11"/>
  <c r="BE14" i="11"/>
  <c r="BD14" i="11"/>
  <c r="BC14" i="11"/>
  <c r="BB14" i="11"/>
  <c r="BA14" i="11"/>
  <c r="AZ14" i="11"/>
  <c r="AY14" i="11"/>
  <c r="AX14" i="11"/>
  <c r="AW14" i="11"/>
  <c r="AV14" i="11"/>
  <c r="AU14" i="11"/>
  <c r="AT14" i="11"/>
  <c r="AS14" i="11"/>
  <c r="AR14" i="11"/>
  <c r="AQ14" i="11"/>
  <c r="AP14" i="11"/>
  <c r="AO14" i="11"/>
  <c r="AN14" i="11"/>
  <c r="AM14" i="11"/>
  <c r="BU13" i="11"/>
  <c r="BT13" i="11"/>
  <c r="BS13" i="11"/>
  <c r="BR13" i="11"/>
  <c r="BQ13" i="11"/>
  <c r="BP13" i="11"/>
  <c r="BO13" i="11"/>
  <c r="BN13" i="11"/>
  <c r="BM13" i="11"/>
  <c r="BL13" i="11"/>
  <c r="BK13" i="11"/>
  <c r="BJ13" i="11"/>
  <c r="BI13" i="11"/>
  <c r="BH13" i="11"/>
  <c r="BG13" i="11"/>
  <c r="BF13" i="11"/>
  <c r="BE13" i="11"/>
  <c r="BD13" i="11"/>
  <c r="BC13" i="11"/>
  <c r="BB13" i="11"/>
  <c r="BA13" i="11"/>
  <c r="AZ13" i="11"/>
  <c r="AY13" i="11"/>
  <c r="AX13" i="11"/>
  <c r="AW13" i="11"/>
  <c r="AV13" i="11"/>
  <c r="AU13" i="11"/>
  <c r="AT13" i="11"/>
  <c r="AS13" i="11"/>
  <c r="AR13" i="11"/>
  <c r="AQ13" i="11"/>
  <c r="AP13" i="11"/>
  <c r="AO13" i="11"/>
  <c r="AN13" i="11"/>
  <c r="AM13" i="11"/>
  <c r="BU12" i="11"/>
  <c r="BT12" i="11"/>
  <c r="BS12" i="11"/>
  <c r="BR12" i="11"/>
  <c r="BQ12" i="11"/>
  <c r="BP12" i="11"/>
  <c r="BO12" i="11"/>
  <c r="BN12" i="11"/>
  <c r="BM12" i="11"/>
  <c r="BL12" i="11"/>
  <c r="BK12" i="11"/>
  <c r="BJ12" i="11"/>
  <c r="BI12" i="11"/>
  <c r="BH12" i="11"/>
  <c r="BG12" i="11"/>
  <c r="BF12" i="11"/>
  <c r="BE12" i="11"/>
  <c r="BD12" i="11"/>
  <c r="BC12" i="11"/>
  <c r="BB12" i="11"/>
  <c r="BA12" i="11"/>
  <c r="AZ12" i="11"/>
  <c r="AY12" i="11"/>
  <c r="AX12" i="11"/>
  <c r="AW12" i="11"/>
  <c r="AV12" i="11"/>
  <c r="AU12" i="11"/>
  <c r="AT12" i="11"/>
  <c r="AS12" i="11"/>
  <c r="AR12" i="11"/>
  <c r="AQ12" i="11"/>
  <c r="AP12" i="11"/>
  <c r="AO12" i="11"/>
  <c r="AN12" i="11"/>
  <c r="AM12" i="11"/>
  <c r="BU11" i="11"/>
  <c r="BT11" i="11"/>
  <c r="BS11" i="11"/>
  <c r="BR11" i="11"/>
  <c r="BQ11" i="11"/>
  <c r="BP11" i="11"/>
  <c r="BO11" i="11"/>
  <c r="BN11" i="11"/>
  <c r="BM11" i="11"/>
  <c r="BL11" i="11"/>
  <c r="BK11" i="11"/>
  <c r="BJ11" i="11"/>
  <c r="BI11" i="11"/>
  <c r="BH11" i="11"/>
  <c r="BG11" i="11"/>
  <c r="BF11" i="11"/>
  <c r="BE11" i="11"/>
  <c r="BD11" i="11"/>
  <c r="BC11" i="11"/>
  <c r="BB11" i="11"/>
  <c r="BA11" i="11"/>
  <c r="AZ11" i="11"/>
  <c r="AY11" i="11"/>
  <c r="AX11" i="11"/>
  <c r="AW11" i="11"/>
  <c r="AV11" i="11"/>
  <c r="AU11" i="11"/>
  <c r="AT11" i="11"/>
  <c r="AS11" i="11"/>
  <c r="AR11" i="11"/>
  <c r="AQ11" i="11"/>
  <c r="AP11" i="11"/>
  <c r="AO11" i="11"/>
  <c r="AN11" i="11"/>
  <c r="AM11" i="11"/>
  <c r="BU10" i="11"/>
  <c r="BT10" i="11"/>
  <c r="BS10" i="11"/>
  <c r="BR10" i="11"/>
  <c r="BQ10" i="11"/>
  <c r="BP10" i="11"/>
  <c r="BO10" i="11"/>
  <c r="BN10" i="11"/>
  <c r="BM10" i="11"/>
  <c r="BL10" i="11"/>
  <c r="BK10" i="11"/>
  <c r="BJ10" i="11"/>
  <c r="BI10" i="11"/>
  <c r="BH10" i="11"/>
  <c r="BG10" i="11"/>
  <c r="BF10" i="11"/>
  <c r="BE10" i="11"/>
  <c r="BD10" i="11"/>
  <c r="BC10" i="11"/>
  <c r="BB10" i="11"/>
  <c r="BA10" i="11"/>
  <c r="AZ10" i="11"/>
  <c r="AY10" i="11"/>
  <c r="AX10" i="11"/>
  <c r="AW10" i="11"/>
  <c r="AV10" i="11"/>
  <c r="AU10" i="11"/>
  <c r="AT10" i="11"/>
  <c r="AS10" i="11"/>
  <c r="AR10" i="11"/>
  <c r="AQ10" i="11"/>
  <c r="AP10" i="11"/>
  <c r="AO10" i="11"/>
  <c r="AN10" i="11"/>
  <c r="AM10" i="11"/>
  <c r="BV9" i="11"/>
  <c r="AK9" i="11" s="1"/>
  <c r="A79" i="12"/>
  <c r="AB74" i="12" s="1"/>
  <c r="Z74" i="12"/>
  <c r="X74" i="12"/>
  <c r="M74" i="12"/>
  <c r="I74" i="12"/>
  <c r="AC71" i="12"/>
  <c r="Y71" i="12"/>
  <c r="O71" i="12"/>
  <c r="M71" i="12"/>
  <c r="D71" i="12"/>
  <c r="AI70" i="12"/>
  <c r="Z70" i="12"/>
  <c r="W70" i="12"/>
  <c r="N70" i="12"/>
  <c r="K70" i="12"/>
  <c r="C70" i="12"/>
  <c r="B70" i="12"/>
  <c r="AI69" i="12"/>
  <c r="AH69" i="12"/>
  <c r="AG69" i="12"/>
  <c r="AD69" i="12"/>
  <c r="AC69" i="12"/>
  <c r="AB69" i="12"/>
  <c r="Z69" i="12"/>
  <c r="Y69" i="12"/>
  <c r="W69" i="12"/>
  <c r="U69" i="12"/>
  <c r="T69" i="12"/>
  <c r="S69" i="12"/>
  <c r="Q69" i="12"/>
  <c r="O69" i="12"/>
  <c r="N69" i="12"/>
  <c r="L69" i="12"/>
  <c r="K69" i="12"/>
  <c r="J69" i="12"/>
  <c r="G69" i="12"/>
  <c r="F69" i="12"/>
  <c r="E69" i="12"/>
  <c r="C69" i="12"/>
  <c r="B69" i="12"/>
  <c r="AJ68" i="12"/>
  <c r="AG68" i="12"/>
  <c r="AF68" i="12"/>
  <c r="AE68" i="12"/>
  <c r="AC68" i="12"/>
  <c r="AB68" i="12"/>
  <c r="Z68" i="12"/>
  <c r="X68" i="12"/>
  <c r="W68" i="12"/>
  <c r="V68" i="12"/>
  <c r="T68" i="12"/>
  <c r="R68" i="12"/>
  <c r="Q68" i="12"/>
  <c r="O68" i="12"/>
  <c r="N68" i="12"/>
  <c r="M68" i="12"/>
  <c r="J68" i="12"/>
  <c r="I68" i="12"/>
  <c r="H68" i="12"/>
  <c r="F68" i="12"/>
  <c r="E68" i="12"/>
  <c r="D68" i="12"/>
  <c r="BW59" i="12"/>
  <c r="BV59" i="12"/>
  <c r="BU59" i="12"/>
  <c r="BT59" i="12"/>
  <c r="BS59" i="12"/>
  <c r="BR59" i="12"/>
  <c r="BQ59" i="12"/>
  <c r="BP59" i="12"/>
  <c r="BO59" i="12"/>
  <c r="BN59" i="12"/>
  <c r="BM59" i="12"/>
  <c r="BL59" i="12"/>
  <c r="BK59" i="12"/>
  <c r="BJ59" i="12"/>
  <c r="BI59" i="12"/>
  <c r="BH59" i="12"/>
  <c r="BG59" i="12"/>
  <c r="BF59" i="12"/>
  <c r="BE59" i="12"/>
  <c r="BD59" i="12"/>
  <c r="BC59" i="12"/>
  <c r="BB59" i="12"/>
  <c r="BA59" i="12"/>
  <c r="AZ59" i="12"/>
  <c r="AY59" i="12"/>
  <c r="AX59" i="12"/>
  <c r="AW59" i="12"/>
  <c r="AV59" i="12"/>
  <c r="AU59" i="12"/>
  <c r="AT59" i="12"/>
  <c r="AS59" i="12"/>
  <c r="AR59" i="12"/>
  <c r="AQ59" i="12"/>
  <c r="AP59" i="12"/>
  <c r="AO59" i="12"/>
  <c r="AN59" i="12"/>
  <c r="AM59" i="12"/>
  <c r="AK59" i="12"/>
  <c r="E53" i="14" s="1"/>
  <c r="BW58" i="12"/>
  <c r="BV58" i="12"/>
  <c r="BU58" i="12"/>
  <c r="BT58" i="12"/>
  <c r="BS58" i="12"/>
  <c r="BR58" i="12"/>
  <c r="BQ58" i="12"/>
  <c r="BP58" i="12"/>
  <c r="BO58" i="12"/>
  <c r="BN58" i="12"/>
  <c r="BM58" i="12"/>
  <c r="BL58" i="12"/>
  <c r="BK58" i="12"/>
  <c r="BJ58" i="12"/>
  <c r="BI58" i="12"/>
  <c r="BH58" i="12"/>
  <c r="BG58" i="12"/>
  <c r="BF58" i="12"/>
  <c r="BE58" i="12"/>
  <c r="BD58" i="12"/>
  <c r="BC58" i="12"/>
  <c r="BB58" i="12"/>
  <c r="BA58" i="12"/>
  <c r="AZ58" i="12"/>
  <c r="AY58" i="12"/>
  <c r="AX58" i="12"/>
  <c r="AW58" i="12"/>
  <c r="AV58" i="12"/>
  <c r="AU58" i="12"/>
  <c r="AT58" i="12"/>
  <c r="AS58" i="12"/>
  <c r="AR58" i="12"/>
  <c r="AQ58" i="12"/>
  <c r="AP58" i="12"/>
  <c r="AO58" i="12"/>
  <c r="AN58" i="12"/>
  <c r="AM58" i="12"/>
  <c r="AK58" i="12"/>
  <c r="E52" i="14" s="1"/>
  <c r="BW57" i="12"/>
  <c r="BV57" i="12"/>
  <c r="BU57" i="12"/>
  <c r="BT57" i="12"/>
  <c r="BS57" i="12"/>
  <c r="BR57" i="12"/>
  <c r="BQ57" i="12"/>
  <c r="BP57" i="12"/>
  <c r="BO57" i="12"/>
  <c r="BN57" i="12"/>
  <c r="BM57" i="12"/>
  <c r="BL57" i="12"/>
  <c r="BK57" i="12"/>
  <c r="BJ57" i="12"/>
  <c r="BI57" i="12"/>
  <c r="BH57" i="12"/>
  <c r="BG57" i="12"/>
  <c r="BF57" i="12"/>
  <c r="BE57" i="12"/>
  <c r="BD57" i="12"/>
  <c r="BC57" i="12"/>
  <c r="BB57" i="12"/>
  <c r="BA57" i="12"/>
  <c r="AZ57" i="12"/>
  <c r="AY57" i="12"/>
  <c r="AX57" i="12"/>
  <c r="AW57" i="12"/>
  <c r="AV57" i="12"/>
  <c r="AU57" i="12"/>
  <c r="AT57" i="12"/>
  <c r="AS57" i="12"/>
  <c r="AR57" i="12"/>
  <c r="AQ57" i="12"/>
  <c r="AP57" i="12"/>
  <c r="AO57" i="12"/>
  <c r="AN57" i="12"/>
  <c r="AM57" i="12"/>
  <c r="AK57" i="12"/>
  <c r="E51" i="14" s="1"/>
  <c r="BW56" i="12"/>
  <c r="BV56" i="12"/>
  <c r="BU56" i="12"/>
  <c r="BT56" i="12"/>
  <c r="BS56" i="12"/>
  <c r="BR56" i="12"/>
  <c r="BQ56" i="12"/>
  <c r="BP56" i="12"/>
  <c r="BO56" i="12"/>
  <c r="BN56" i="12"/>
  <c r="BM56" i="12"/>
  <c r="BL56" i="12"/>
  <c r="BK56" i="12"/>
  <c r="BJ56" i="12"/>
  <c r="BI56" i="12"/>
  <c r="BH56" i="12"/>
  <c r="BG56" i="12"/>
  <c r="BF56" i="12"/>
  <c r="BE56" i="12"/>
  <c r="BD56" i="12"/>
  <c r="BC56" i="12"/>
  <c r="BB56" i="12"/>
  <c r="BA56" i="12"/>
  <c r="AZ56" i="12"/>
  <c r="AY56" i="12"/>
  <c r="AX56" i="12"/>
  <c r="AW56" i="12"/>
  <c r="AV56" i="12"/>
  <c r="AU56" i="12"/>
  <c r="AT56" i="12"/>
  <c r="AS56" i="12"/>
  <c r="AR56" i="12"/>
  <c r="AQ56" i="12"/>
  <c r="AP56" i="12"/>
  <c r="AO56" i="12"/>
  <c r="AN56" i="12"/>
  <c r="AM56" i="12"/>
  <c r="AK56" i="12"/>
  <c r="E50" i="14" s="1"/>
  <c r="BV55" i="12"/>
  <c r="BU55" i="12"/>
  <c r="BT55" i="12"/>
  <c r="BS55" i="12"/>
  <c r="BR55" i="12"/>
  <c r="BQ55" i="12"/>
  <c r="BP55" i="12"/>
  <c r="BO55" i="12"/>
  <c r="BN55" i="12"/>
  <c r="BM55" i="12"/>
  <c r="BL55" i="12"/>
  <c r="BK55" i="12"/>
  <c r="BJ55" i="12"/>
  <c r="BI55" i="12"/>
  <c r="BH55" i="12"/>
  <c r="BG55" i="12"/>
  <c r="BF55" i="12"/>
  <c r="BE55" i="12"/>
  <c r="BD55" i="12"/>
  <c r="BC55" i="12"/>
  <c r="BB55" i="12"/>
  <c r="BA55" i="12"/>
  <c r="AZ55" i="12"/>
  <c r="AY55" i="12"/>
  <c r="AX55" i="12"/>
  <c r="AW55" i="12"/>
  <c r="AV55" i="12"/>
  <c r="AU55" i="12"/>
  <c r="AT55" i="12"/>
  <c r="AS55" i="12"/>
  <c r="AR55" i="12"/>
  <c r="AQ55" i="12"/>
  <c r="AP55" i="12"/>
  <c r="AO55" i="12"/>
  <c r="AN55" i="12"/>
  <c r="AM55" i="12"/>
  <c r="AK55" i="12"/>
  <c r="E49" i="14" s="1"/>
  <c r="BV54" i="12"/>
  <c r="BU54" i="12"/>
  <c r="BT54" i="12"/>
  <c r="BS54" i="12"/>
  <c r="BR54" i="12"/>
  <c r="BQ54" i="12"/>
  <c r="BP54" i="12"/>
  <c r="BO54" i="12"/>
  <c r="BN54" i="12"/>
  <c r="BM54" i="12"/>
  <c r="BL54" i="12"/>
  <c r="BK54" i="12"/>
  <c r="BJ54" i="12"/>
  <c r="BI54" i="12"/>
  <c r="BH54" i="12"/>
  <c r="BG54" i="12"/>
  <c r="BF54" i="12"/>
  <c r="BE54" i="12"/>
  <c r="BD54" i="12"/>
  <c r="BC54" i="12"/>
  <c r="BB54" i="12"/>
  <c r="BA54" i="12"/>
  <c r="AZ54" i="12"/>
  <c r="AY54" i="12"/>
  <c r="AX54" i="12"/>
  <c r="AW54" i="12"/>
  <c r="AV54" i="12"/>
  <c r="AU54" i="12"/>
  <c r="AT54" i="12"/>
  <c r="AS54" i="12"/>
  <c r="AR54" i="12"/>
  <c r="AQ54" i="12"/>
  <c r="AP54" i="12"/>
  <c r="AO54" i="12"/>
  <c r="AN54" i="12"/>
  <c r="AM54" i="12"/>
  <c r="AK54" i="12"/>
  <c r="E48" i="14" s="1"/>
  <c r="BV53" i="12"/>
  <c r="BU53" i="12"/>
  <c r="BT53" i="12"/>
  <c r="BS53" i="12"/>
  <c r="BR53" i="12"/>
  <c r="BQ53" i="12"/>
  <c r="BP53" i="12"/>
  <c r="BO53" i="12"/>
  <c r="BN53" i="12"/>
  <c r="BM53" i="12"/>
  <c r="BL53" i="12"/>
  <c r="BK53" i="12"/>
  <c r="BJ53" i="12"/>
  <c r="BI53" i="12"/>
  <c r="BH53" i="12"/>
  <c r="BG53" i="12"/>
  <c r="BF53" i="12"/>
  <c r="BE53" i="12"/>
  <c r="BD53" i="12"/>
  <c r="BC53" i="12"/>
  <c r="BB53" i="12"/>
  <c r="BA53" i="12"/>
  <c r="AZ53" i="12"/>
  <c r="AY53" i="12"/>
  <c r="AX53" i="12"/>
  <c r="AW53" i="12"/>
  <c r="AV53" i="12"/>
  <c r="AU53" i="12"/>
  <c r="AT53" i="12"/>
  <c r="AS53" i="12"/>
  <c r="AR53" i="12"/>
  <c r="AQ53" i="12"/>
  <c r="AP53" i="12"/>
  <c r="AO53" i="12"/>
  <c r="AN53" i="12"/>
  <c r="AM53" i="12"/>
  <c r="AK53" i="12"/>
  <c r="E47" i="14" s="1"/>
  <c r="BV52" i="12"/>
  <c r="BU52" i="12"/>
  <c r="BT52" i="12"/>
  <c r="BS52" i="12"/>
  <c r="BR52" i="12"/>
  <c r="BQ52" i="12"/>
  <c r="BP52" i="12"/>
  <c r="BO52" i="12"/>
  <c r="BN52" i="12"/>
  <c r="BM52" i="12"/>
  <c r="BL52" i="12"/>
  <c r="BK52" i="12"/>
  <c r="BJ52" i="12"/>
  <c r="BI52" i="12"/>
  <c r="BH52" i="12"/>
  <c r="BG52" i="12"/>
  <c r="BF52" i="12"/>
  <c r="BE52" i="12"/>
  <c r="BD52" i="12"/>
  <c r="BC52" i="12"/>
  <c r="BB52" i="12"/>
  <c r="BA52" i="12"/>
  <c r="AZ52" i="12"/>
  <c r="AY52" i="12"/>
  <c r="AX52" i="12"/>
  <c r="AW52" i="12"/>
  <c r="AV52" i="12"/>
  <c r="AU52" i="12"/>
  <c r="AT52" i="12"/>
  <c r="AS52" i="12"/>
  <c r="AR52" i="12"/>
  <c r="AQ52" i="12"/>
  <c r="AP52" i="12"/>
  <c r="AO52" i="12"/>
  <c r="AN52" i="12"/>
  <c r="AM52" i="12"/>
  <c r="AK52" i="12"/>
  <c r="E46" i="14" s="1"/>
  <c r="BV51" i="12"/>
  <c r="BU51" i="12"/>
  <c r="BT51" i="12"/>
  <c r="BS51" i="12"/>
  <c r="BR51" i="12"/>
  <c r="BQ51" i="12"/>
  <c r="BP51" i="12"/>
  <c r="BO51" i="12"/>
  <c r="BN51" i="12"/>
  <c r="BM51" i="12"/>
  <c r="BL51" i="12"/>
  <c r="BK51" i="12"/>
  <c r="BJ51" i="12"/>
  <c r="BI51" i="12"/>
  <c r="BH51" i="12"/>
  <c r="BG51" i="12"/>
  <c r="BF51" i="12"/>
  <c r="BE51" i="12"/>
  <c r="BD51" i="12"/>
  <c r="BC51" i="12"/>
  <c r="BB51" i="12"/>
  <c r="BA51" i="12"/>
  <c r="AZ51" i="12"/>
  <c r="AY51" i="12"/>
  <c r="AX51" i="12"/>
  <c r="AW51" i="12"/>
  <c r="AV51" i="12"/>
  <c r="AU51" i="12"/>
  <c r="AT51" i="12"/>
  <c r="AS51" i="12"/>
  <c r="AR51" i="12"/>
  <c r="AQ51" i="12"/>
  <c r="AP51" i="12"/>
  <c r="AO51" i="12"/>
  <c r="AN51" i="12"/>
  <c r="AM51" i="12"/>
  <c r="AK51" i="12"/>
  <c r="E45" i="14" s="1"/>
  <c r="BV50" i="12"/>
  <c r="BU50" i="12"/>
  <c r="BT50" i="12"/>
  <c r="BS50" i="12"/>
  <c r="BR50" i="12"/>
  <c r="BQ50" i="12"/>
  <c r="BP50" i="12"/>
  <c r="BO50" i="12"/>
  <c r="BN50" i="12"/>
  <c r="BM50" i="12"/>
  <c r="BL50" i="12"/>
  <c r="BK50" i="12"/>
  <c r="BJ50" i="12"/>
  <c r="BI50" i="12"/>
  <c r="BH50" i="12"/>
  <c r="BG50" i="12"/>
  <c r="BF50" i="12"/>
  <c r="BE50" i="12"/>
  <c r="BD50" i="12"/>
  <c r="BC50" i="12"/>
  <c r="BB50" i="12"/>
  <c r="BA50" i="12"/>
  <c r="AZ50" i="12"/>
  <c r="AY50" i="12"/>
  <c r="AX50" i="12"/>
  <c r="AW50" i="12"/>
  <c r="AV50" i="12"/>
  <c r="AU50" i="12"/>
  <c r="AT50" i="12"/>
  <c r="AS50" i="12"/>
  <c r="AR50" i="12"/>
  <c r="AQ50" i="12"/>
  <c r="AP50" i="12"/>
  <c r="AO50" i="12"/>
  <c r="AN50" i="12"/>
  <c r="AM50" i="12"/>
  <c r="AK50" i="12"/>
  <c r="E44" i="14" s="1"/>
  <c r="BV49" i="12"/>
  <c r="BU49" i="12"/>
  <c r="BT49" i="12"/>
  <c r="BS49" i="12"/>
  <c r="BR49" i="12"/>
  <c r="BQ49" i="12"/>
  <c r="BP49" i="12"/>
  <c r="BO49" i="12"/>
  <c r="BN49" i="12"/>
  <c r="BM49" i="12"/>
  <c r="BL49" i="12"/>
  <c r="BK49" i="12"/>
  <c r="BJ49" i="12"/>
  <c r="BI49" i="12"/>
  <c r="BH49" i="12"/>
  <c r="BG49" i="12"/>
  <c r="BF49" i="12"/>
  <c r="BE49" i="12"/>
  <c r="BD49" i="12"/>
  <c r="BC49" i="12"/>
  <c r="BB49" i="12"/>
  <c r="BA49" i="12"/>
  <c r="AZ49" i="12"/>
  <c r="AY49" i="12"/>
  <c r="AX49" i="12"/>
  <c r="AW49" i="12"/>
  <c r="AV49" i="12"/>
  <c r="AU49" i="12"/>
  <c r="AT49" i="12"/>
  <c r="AS49" i="12"/>
  <c r="AR49" i="12"/>
  <c r="AQ49" i="12"/>
  <c r="AP49" i="12"/>
  <c r="AO49" i="12"/>
  <c r="AN49" i="12"/>
  <c r="AM49" i="12"/>
  <c r="AK49" i="12"/>
  <c r="E43" i="14" s="1"/>
  <c r="BV48" i="12"/>
  <c r="BU48" i="12"/>
  <c r="BT48" i="12"/>
  <c r="BS48" i="12"/>
  <c r="BR48" i="12"/>
  <c r="BQ48" i="12"/>
  <c r="BP48" i="12"/>
  <c r="BO48" i="12"/>
  <c r="BN48" i="12"/>
  <c r="BM48" i="12"/>
  <c r="BL48" i="12"/>
  <c r="BK48" i="12"/>
  <c r="BJ48" i="12"/>
  <c r="BI48" i="12"/>
  <c r="BH48" i="12"/>
  <c r="BG48" i="12"/>
  <c r="BF48" i="12"/>
  <c r="BE48" i="12"/>
  <c r="BD48" i="12"/>
  <c r="BC48" i="12"/>
  <c r="BB48" i="12"/>
  <c r="BA48" i="12"/>
  <c r="AZ48" i="12"/>
  <c r="AY48" i="12"/>
  <c r="AX48" i="12"/>
  <c r="AW48" i="12"/>
  <c r="AV48" i="12"/>
  <c r="AU48" i="12"/>
  <c r="AT48" i="12"/>
  <c r="AS48" i="12"/>
  <c r="AR48" i="12"/>
  <c r="AQ48" i="12"/>
  <c r="AP48" i="12"/>
  <c r="AO48" i="12"/>
  <c r="AN48" i="12"/>
  <c r="AM48" i="12"/>
  <c r="AK48" i="12"/>
  <c r="E42" i="14" s="1"/>
  <c r="BV47" i="12"/>
  <c r="BU47" i="12"/>
  <c r="BT47" i="12"/>
  <c r="BS47" i="12"/>
  <c r="BR47" i="12"/>
  <c r="BQ47" i="12"/>
  <c r="BP47" i="12"/>
  <c r="BO47" i="12"/>
  <c r="BN47" i="12"/>
  <c r="BM47" i="12"/>
  <c r="BL47" i="12"/>
  <c r="BK47" i="12"/>
  <c r="BJ47" i="12"/>
  <c r="BI47" i="12"/>
  <c r="BH47" i="12"/>
  <c r="BG47" i="12"/>
  <c r="BF47" i="12"/>
  <c r="BE47" i="12"/>
  <c r="BD47" i="12"/>
  <c r="BC47" i="12"/>
  <c r="BB47" i="12"/>
  <c r="BA47" i="12"/>
  <c r="AZ47" i="12"/>
  <c r="AY47" i="12"/>
  <c r="AX47" i="12"/>
  <c r="AW47" i="12"/>
  <c r="AV47" i="12"/>
  <c r="AU47" i="12"/>
  <c r="AT47" i="12"/>
  <c r="AS47" i="12"/>
  <c r="AR47" i="12"/>
  <c r="AQ47" i="12"/>
  <c r="AP47" i="12"/>
  <c r="AO47" i="12"/>
  <c r="AN47" i="12"/>
  <c r="AM47" i="12"/>
  <c r="AK47" i="12"/>
  <c r="E41" i="14" s="1"/>
  <c r="BV46" i="12"/>
  <c r="BU46" i="12"/>
  <c r="BT46" i="12"/>
  <c r="BS46" i="12"/>
  <c r="BR46" i="12"/>
  <c r="BQ46" i="12"/>
  <c r="BP46" i="12"/>
  <c r="BO46" i="12"/>
  <c r="BN46" i="12"/>
  <c r="BM46" i="12"/>
  <c r="BL46" i="12"/>
  <c r="BK46" i="12"/>
  <c r="BJ46" i="12"/>
  <c r="BI46" i="12"/>
  <c r="BH46" i="12"/>
  <c r="BG46" i="12"/>
  <c r="BF46" i="12"/>
  <c r="BE46" i="12"/>
  <c r="BD46" i="12"/>
  <c r="BC46" i="12"/>
  <c r="BB46" i="12"/>
  <c r="BA46" i="12"/>
  <c r="AZ46" i="12"/>
  <c r="AY46" i="12"/>
  <c r="AX46" i="12"/>
  <c r="AW46" i="12"/>
  <c r="AV46" i="12"/>
  <c r="AU46" i="12"/>
  <c r="AT46" i="12"/>
  <c r="AS46" i="12"/>
  <c r="AR46" i="12"/>
  <c r="AQ46" i="12"/>
  <c r="AP46" i="12"/>
  <c r="AO46" i="12"/>
  <c r="AN46" i="12"/>
  <c r="AM46" i="12"/>
  <c r="AK46" i="12"/>
  <c r="E40" i="14" s="1"/>
  <c r="BW45" i="12"/>
  <c r="BV45" i="12"/>
  <c r="BU45" i="12"/>
  <c r="BT45" i="12"/>
  <c r="BS45" i="12"/>
  <c r="BR45" i="12"/>
  <c r="BQ45" i="12"/>
  <c r="BP45" i="12"/>
  <c r="BO45" i="12"/>
  <c r="BN45" i="12"/>
  <c r="BM45" i="12"/>
  <c r="BL45" i="12"/>
  <c r="BK45" i="12"/>
  <c r="BJ45" i="12"/>
  <c r="BI45" i="12"/>
  <c r="BH45" i="12"/>
  <c r="BG45" i="12"/>
  <c r="BF45" i="12"/>
  <c r="BE45" i="12"/>
  <c r="BD45" i="12"/>
  <c r="BC45" i="12"/>
  <c r="BB45" i="12"/>
  <c r="BA45" i="12"/>
  <c r="AZ45" i="12"/>
  <c r="AY45" i="12"/>
  <c r="AX45" i="12"/>
  <c r="AW45" i="12"/>
  <c r="AV45" i="12"/>
  <c r="AU45" i="12"/>
  <c r="AT45" i="12"/>
  <c r="AS45" i="12"/>
  <c r="AR45" i="12"/>
  <c r="AQ45" i="12"/>
  <c r="AP45" i="12"/>
  <c r="AO45" i="12"/>
  <c r="AN45" i="12"/>
  <c r="AM45" i="12"/>
  <c r="AK45" i="12"/>
  <c r="E39" i="14" s="1"/>
  <c r="BW44" i="12"/>
  <c r="BV44" i="12"/>
  <c r="BU44" i="12"/>
  <c r="BT44" i="12"/>
  <c r="BS44" i="12"/>
  <c r="BR44" i="12"/>
  <c r="BQ44" i="12"/>
  <c r="BP44" i="12"/>
  <c r="BO44" i="12"/>
  <c r="BN44" i="12"/>
  <c r="BM44" i="12"/>
  <c r="BL44" i="12"/>
  <c r="BK44" i="12"/>
  <c r="BJ44" i="12"/>
  <c r="BI44" i="12"/>
  <c r="BH44" i="12"/>
  <c r="BG44" i="12"/>
  <c r="BF44" i="12"/>
  <c r="BE44" i="12"/>
  <c r="BD44" i="12"/>
  <c r="BC44" i="12"/>
  <c r="BB44" i="12"/>
  <c r="BA44" i="12"/>
  <c r="AZ44" i="12"/>
  <c r="AY44" i="12"/>
  <c r="AX44" i="12"/>
  <c r="AW44" i="12"/>
  <c r="AV44" i="12"/>
  <c r="AU44" i="12"/>
  <c r="AT44" i="12"/>
  <c r="AS44" i="12"/>
  <c r="AR44" i="12"/>
  <c r="AQ44" i="12"/>
  <c r="AP44" i="12"/>
  <c r="AO44" i="12"/>
  <c r="AN44" i="12"/>
  <c r="AM44" i="12"/>
  <c r="AK44" i="12"/>
  <c r="E38" i="14" s="1"/>
  <c r="BW43" i="12"/>
  <c r="BV43" i="12"/>
  <c r="BU43" i="12"/>
  <c r="BT43" i="12"/>
  <c r="BS43" i="12"/>
  <c r="BR43" i="12"/>
  <c r="BQ43" i="12"/>
  <c r="BP43" i="12"/>
  <c r="BO43" i="12"/>
  <c r="BN43" i="12"/>
  <c r="BM43" i="12"/>
  <c r="BL43" i="12"/>
  <c r="BK43" i="12"/>
  <c r="BJ43" i="12"/>
  <c r="BI43" i="12"/>
  <c r="BH43" i="12"/>
  <c r="BG43" i="12"/>
  <c r="BF43" i="12"/>
  <c r="BE43" i="12"/>
  <c r="BD43" i="12"/>
  <c r="BC43" i="12"/>
  <c r="BB43" i="12"/>
  <c r="BA43" i="12"/>
  <c r="AZ43" i="12"/>
  <c r="AY43" i="12"/>
  <c r="AX43" i="12"/>
  <c r="AW43" i="12"/>
  <c r="AV43" i="12"/>
  <c r="AU43" i="12"/>
  <c r="AT43" i="12"/>
  <c r="AS43" i="12"/>
  <c r="AR43" i="12"/>
  <c r="AQ43" i="12"/>
  <c r="AP43" i="12"/>
  <c r="AO43" i="12"/>
  <c r="AN43" i="12"/>
  <c r="AM43" i="12"/>
  <c r="AK43" i="12"/>
  <c r="E37" i="14" s="1"/>
  <c r="BW42" i="12"/>
  <c r="BV42" i="12"/>
  <c r="BU42" i="12"/>
  <c r="BT42" i="12"/>
  <c r="BS42" i="12"/>
  <c r="BR42" i="12"/>
  <c r="BQ42" i="12"/>
  <c r="BP42" i="12"/>
  <c r="BO42" i="12"/>
  <c r="BN42" i="12"/>
  <c r="BM42" i="12"/>
  <c r="BL42" i="12"/>
  <c r="BK42" i="12"/>
  <c r="BJ42" i="12"/>
  <c r="BI42" i="12"/>
  <c r="BH42" i="12"/>
  <c r="BG42" i="12"/>
  <c r="BF42" i="12"/>
  <c r="BE42" i="12"/>
  <c r="BD42" i="12"/>
  <c r="BC42" i="12"/>
  <c r="BB42" i="12"/>
  <c r="BA42" i="12"/>
  <c r="AZ42" i="12"/>
  <c r="AY42" i="12"/>
  <c r="AX42" i="12"/>
  <c r="AW42" i="12"/>
  <c r="AV42" i="12"/>
  <c r="AU42" i="12"/>
  <c r="AT42" i="12"/>
  <c r="AS42" i="12"/>
  <c r="AR42" i="12"/>
  <c r="AQ42" i="12"/>
  <c r="AP42" i="12"/>
  <c r="AO42" i="12"/>
  <c r="AN42" i="12"/>
  <c r="AM42" i="12"/>
  <c r="AK42" i="12"/>
  <c r="E36" i="14" s="1"/>
  <c r="BW41" i="12"/>
  <c r="BV41" i="12"/>
  <c r="BU41" i="12"/>
  <c r="BT41" i="12"/>
  <c r="BS41" i="12"/>
  <c r="BR41" i="12"/>
  <c r="BQ41" i="12"/>
  <c r="BP41" i="12"/>
  <c r="BO41" i="12"/>
  <c r="BN41" i="12"/>
  <c r="BM41" i="12"/>
  <c r="BL41" i="12"/>
  <c r="BK41" i="12"/>
  <c r="BJ41" i="12"/>
  <c r="BI41" i="12"/>
  <c r="BH41" i="12"/>
  <c r="BG41" i="12"/>
  <c r="BF41" i="12"/>
  <c r="BE41" i="12"/>
  <c r="BD41" i="12"/>
  <c r="BC41" i="12"/>
  <c r="BB41" i="12"/>
  <c r="BA41" i="12"/>
  <c r="AZ41" i="12"/>
  <c r="AY41" i="12"/>
  <c r="AX41" i="12"/>
  <c r="AW41" i="12"/>
  <c r="AV41" i="12"/>
  <c r="AU41" i="12"/>
  <c r="AT41" i="12"/>
  <c r="AS41" i="12"/>
  <c r="AR41" i="12"/>
  <c r="AQ41" i="12"/>
  <c r="AP41" i="12"/>
  <c r="AO41" i="12"/>
  <c r="AN41" i="12"/>
  <c r="AM41" i="12"/>
  <c r="AK41" i="12"/>
  <c r="E35" i="14" s="1"/>
  <c r="BW40" i="12"/>
  <c r="BV40" i="12"/>
  <c r="BU40" i="12"/>
  <c r="BT40" i="12"/>
  <c r="BS40" i="12"/>
  <c r="BR40" i="12"/>
  <c r="BQ40" i="12"/>
  <c r="BP40" i="12"/>
  <c r="BO40" i="12"/>
  <c r="BN40" i="12"/>
  <c r="BM40" i="12"/>
  <c r="BL40" i="12"/>
  <c r="BK40" i="12"/>
  <c r="BJ40" i="12"/>
  <c r="BI40" i="12"/>
  <c r="BH40" i="12"/>
  <c r="BG40" i="12"/>
  <c r="BF40" i="12"/>
  <c r="BE40" i="12"/>
  <c r="BD40" i="12"/>
  <c r="BC40" i="12"/>
  <c r="BB40" i="12"/>
  <c r="BA40" i="12"/>
  <c r="AZ40" i="12"/>
  <c r="AY40" i="12"/>
  <c r="AX40" i="12"/>
  <c r="AW40" i="12"/>
  <c r="AV40" i="12"/>
  <c r="AU40" i="12"/>
  <c r="AT40" i="12"/>
  <c r="AS40" i="12"/>
  <c r="AR40" i="12"/>
  <c r="AQ40" i="12"/>
  <c r="AP40" i="12"/>
  <c r="AO40" i="12"/>
  <c r="AN40" i="12"/>
  <c r="AM40" i="12"/>
  <c r="AK40" i="12"/>
  <c r="E34" i="14" s="1"/>
  <c r="BW39" i="12"/>
  <c r="BV39" i="12"/>
  <c r="BU39" i="12"/>
  <c r="BT39" i="12"/>
  <c r="BS39" i="12"/>
  <c r="BR39" i="12"/>
  <c r="BQ39" i="12"/>
  <c r="BP39" i="12"/>
  <c r="BO39" i="12"/>
  <c r="BN39" i="12"/>
  <c r="BM39" i="12"/>
  <c r="BL39" i="12"/>
  <c r="BK39" i="12"/>
  <c r="BJ39" i="12"/>
  <c r="BI39" i="12"/>
  <c r="BH39" i="12"/>
  <c r="BG39" i="12"/>
  <c r="BF39" i="12"/>
  <c r="BE39" i="12"/>
  <c r="BD39" i="12"/>
  <c r="BC39" i="12"/>
  <c r="BB39" i="12"/>
  <c r="BA39" i="12"/>
  <c r="AZ39" i="12"/>
  <c r="AY39" i="12"/>
  <c r="AX39" i="12"/>
  <c r="AW39" i="12"/>
  <c r="AV39" i="12"/>
  <c r="AU39" i="12"/>
  <c r="AT39" i="12"/>
  <c r="AS39" i="12"/>
  <c r="AR39" i="12"/>
  <c r="AQ39" i="12"/>
  <c r="AP39" i="12"/>
  <c r="AO39" i="12"/>
  <c r="AN39" i="12"/>
  <c r="AM39" i="12"/>
  <c r="AK39" i="12"/>
  <c r="E33" i="14" s="1"/>
  <c r="BW38" i="12"/>
  <c r="BV38" i="12"/>
  <c r="BU38" i="12"/>
  <c r="BT38" i="12"/>
  <c r="BS38" i="12"/>
  <c r="BR38" i="12"/>
  <c r="BQ38" i="12"/>
  <c r="BP38" i="12"/>
  <c r="BO38" i="12"/>
  <c r="BN38" i="12"/>
  <c r="BM38" i="12"/>
  <c r="BL38" i="12"/>
  <c r="BK38" i="12"/>
  <c r="BJ38" i="12"/>
  <c r="BI38" i="12"/>
  <c r="BH38" i="12"/>
  <c r="BG38" i="12"/>
  <c r="BF38" i="12"/>
  <c r="BE38" i="12"/>
  <c r="BD38" i="12"/>
  <c r="BC38" i="12"/>
  <c r="BB38" i="12"/>
  <c r="BA38" i="12"/>
  <c r="AZ38" i="12"/>
  <c r="AY38" i="12"/>
  <c r="AX38" i="12"/>
  <c r="AW38" i="12"/>
  <c r="AV38" i="12"/>
  <c r="AU38" i="12"/>
  <c r="AT38" i="12"/>
  <c r="AS38" i="12"/>
  <c r="AR38" i="12"/>
  <c r="AQ38" i="12"/>
  <c r="AP38" i="12"/>
  <c r="AO38" i="12"/>
  <c r="AN38" i="12"/>
  <c r="AM38" i="12"/>
  <c r="AK38" i="12"/>
  <c r="E32" i="14" s="1"/>
  <c r="BW37" i="12"/>
  <c r="BV37" i="12"/>
  <c r="BU37" i="12"/>
  <c r="BT37" i="12"/>
  <c r="BS37" i="12"/>
  <c r="BR37" i="12"/>
  <c r="BQ37" i="12"/>
  <c r="BP37" i="12"/>
  <c r="BO37" i="12"/>
  <c r="BN37" i="12"/>
  <c r="BM37" i="12"/>
  <c r="BL37" i="12"/>
  <c r="BK37" i="12"/>
  <c r="BJ37" i="12"/>
  <c r="BI37" i="12"/>
  <c r="BH37" i="12"/>
  <c r="BG37" i="12"/>
  <c r="BF37" i="12"/>
  <c r="BE37" i="12"/>
  <c r="BD37" i="12"/>
  <c r="BC37" i="12"/>
  <c r="BB37" i="12"/>
  <c r="BA37" i="12"/>
  <c r="AZ37" i="12"/>
  <c r="AY37" i="12"/>
  <c r="AX37" i="12"/>
  <c r="AW37" i="12"/>
  <c r="AV37" i="12"/>
  <c r="AU37" i="12"/>
  <c r="AT37" i="12"/>
  <c r="AS37" i="12"/>
  <c r="AR37" i="12"/>
  <c r="AQ37" i="12"/>
  <c r="AP37" i="12"/>
  <c r="AO37" i="12"/>
  <c r="AN37" i="12"/>
  <c r="AM37" i="12"/>
  <c r="AK37" i="12"/>
  <c r="E31" i="14" s="1"/>
  <c r="BW36" i="12"/>
  <c r="BV36" i="12"/>
  <c r="BU36" i="12"/>
  <c r="BT36" i="12"/>
  <c r="BS36" i="12"/>
  <c r="BR36" i="12"/>
  <c r="BQ36" i="12"/>
  <c r="BP36" i="12"/>
  <c r="BO36" i="12"/>
  <c r="BN36" i="12"/>
  <c r="BM36" i="12"/>
  <c r="BL36" i="12"/>
  <c r="BK36" i="12"/>
  <c r="BJ36" i="12"/>
  <c r="BI36" i="12"/>
  <c r="BH36" i="12"/>
  <c r="BG36" i="12"/>
  <c r="BF36" i="12"/>
  <c r="BE36" i="12"/>
  <c r="BD36" i="12"/>
  <c r="BC36" i="12"/>
  <c r="BB36" i="12"/>
  <c r="BA36" i="12"/>
  <c r="AZ36" i="12"/>
  <c r="AY36" i="12"/>
  <c r="AX36" i="12"/>
  <c r="AW36" i="12"/>
  <c r="AV36" i="12"/>
  <c r="AU36" i="12"/>
  <c r="AT36" i="12"/>
  <c r="AS36" i="12"/>
  <c r="AR36" i="12"/>
  <c r="AQ36" i="12"/>
  <c r="AP36" i="12"/>
  <c r="AO36" i="12"/>
  <c r="AN36" i="12"/>
  <c r="AM36" i="12"/>
  <c r="AK36" i="12"/>
  <c r="E30" i="14" s="1"/>
  <c r="BW35" i="12"/>
  <c r="BV35" i="12"/>
  <c r="BU35" i="12"/>
  <c r="BT35" i="12"/>
  <c r="BS35" i="12"/>
  <c r="BR35" i="12"/>
  <c r="BQ35" i="12"/>
  <c r="BP35" i="12"/>
  <c r="BO35" i="12"/>
  <c r="BN35" i="12"/>
  <c r="BM35" i="12"/>
  <c r="BL35" i="12"/>
  <c r="BK35" i="12"/>
  <c r="BJ35" i="12"/>
  <c r="BI35" i="12"/>
  <c r="BH35" i="12"/>
  <c r="BG35" i="12"/>
  <c r="BF35" i="12"/>
  <c r="BE35" i="12"/>
  <c r="BD35" i="12"/>
  <c r="BC35" i="12"/>
  <c r="BB35" i="12"/>
  <c r="BA35" i="12"/>
  <c r="AZ35" i="12"/>
  <c r="AY35" i="12"/>
  <c r="AX35" i="12"/>
  <c r="AW35" i="12"/>
  <c r="AV35" i="12"/>
  <c r="AU35" i="12"/>
  <c r="AT35" i="12"/>
  <c r="AS35" i="12"/>
  <c r="AR35" i="12"/>
  <c r="AQ35" i="12"/>
  <c r="AP35" i="12"/>
  <c r="AO35" i="12"/>
  <c r="AN35" i="12"/>
  <c r="AM35" i="12"/>
  <c r="AK35" i="12"/>
  <c r="E29" i="14" s="1"/>
  <c r="BW34" i="12"/>
  <c r="BV34" i="12"/>
  <c r="BU34" i="12"/>
  <c r="BT34" i="12"/>
  <c r="BS34" i="12"/>
  <c r="BR34" i="12"/>
  <c r="BQ34" i="12"/>
  <c r="BP34" i="12"/>
  <c r="BO34" i="12"/>
  <c r="BN34" i="12"/>
  <c r="BM34" i="12"/>
  <c r="BL34" i="12"/>
  <c r="BK34" i="12"/>
  <c r="BJ34" i="12"/>
  <c r="BI34" i="12"/>
  <c r="BH34" i="12"/>
  <c r="BG34" i="12"/>
  <c r="BF34" i="12"/>
  <c r="BE34" i="12"/>
  <c r="BD34" i="12"/>
  <c r="BC34" i="12"/>
  <c r="BB34" i="12"/>
  <c r="BA34" i="12"/>
  <c r="AZ34" i="12"/>
  <c r="AY34" i="12"/>
  <c r="AX34" i="12"/>
  <c r="AW34" i="12"/>
  <c r="AV34" i="12"/>
  <c r="AU34" i="12"/>
  <c r="AT34" i="12"/>
  <c r="AS34" i="12"/>
  <c r="AR34" i="12"/>
  <c r="AQ34" i="12"/>
  <c r="AP34" i="12"/>
  <c r="AO34" i="12"/>
  <c r="AN34" i="12"/>
  <c r="AM34" i="12"/>
  <c r="AK34" i="12"/>
  <c r="E28" i="14" s="1"/>
  <c r="BW33" i="12"/>
  <c r="BV33" i="12"/>
  <c r="BU33" i="12"/>
  <c r="BT33" i="12"/>
  <c r="BS33" i="12"/>
  <c r="BR33" i="12"/>
  <c r="BQ33" i="12"/>
  <c r="BP33" i="12"/>
  <c r="BO33" i="12"/>
  <c r="BN33" i="12"/>
  <c r="BM33" i="12"/>
  <c r="BL33" i="12"/>
  <c r="BK33" i="12"/>
  <c r="BJ33" i="12"/>
  <c r="BI33" i="12"/>
  <c r="BH33" i="12"/>
  <c r="BG33" i="12"/>
  <c r="BF33" i="12"/>
  <c r="BE33" i="12"/>
  <c r="BD33" i="12"/>
  <c r="BC33" i="12"/>
  <c r="BB33" i="12"/>
  <c r="BA33" i="12"/>
  <c r="AZ33" i="12"/>
  <c r="AY33" i="12"/>
  <c r="AX33" i="12"/>
  <c r="AW33" i="12"/>
  <c r="AV33" i="12"/>
  <c r="AU33" i="12"/>
  <c r="AT33" i="12"/>
  <c r="AS33" i="12"/>
  <c r="AR33" i="12"/>
  <c r="AQ33" i="12"/>
  <c r="AP33" i="12"/>
  <c r="AO33" i="12"/>
  <c r="AN33" i="12"/>
  <c r="AM33" i="12"/>
  <c r="AK33" i="12"/>
  <c r="E27" i="14" s="1"/>
  <c r="BW32" i="12"/>
  <c r="BV32" i="12"/>
  <c r="BU32" i="12"/>
  <c r="BT32" i="12"/>
  <c r="BS32" i="12"/>
  <c r="BR32" i="12"/>
  <c r="BQ32" i="12"/>
  <c r="BP32" i="12"/>
  <c r="BO32" i="12"/>
  <c r="BN32" i="12"/>
  <c r="BM32" i="12"/>
  <c r="BL32" i="12"/>
  <c r="BK32" i="12"/>
  <c r="BJ32" i="12"/>
  <c r="BI32" i="12"/>
  <c r="BH32" i="12"/>
  <c r="BG32" i="12"/>
  <c r="BF32" i="12"/>
  <c r="BE32" i="12"/>
  <c r="BD32" i="12"/>
  <c r="BC32" i="12"/>
  <c r="BB32" i="12"/>
  <c r="BA32" i="12"/>
  <c r="AZ32" i="12"/>
  <c r="AY32" i="12"/>
  <c r="AX32" i="12"/>
  <c r="AW32" i="12"/>
  <c r="AV32" i="12"/>
  <c r="AU32" i="12"/>
  <c r="AT32" i="12"/>
  <c r="AS32" i="12"/>
  <c r="AR32" i="12"/>
  <c r="AQ32" i="12"/>
  <c r="AP32" i="12"/>
  <c r="AO32" i="12"/>
  <c r="AN32" i="12"/>
  <c r="AM32" i="12"/>
  <c r="AK32" i="12"/>
  <c r="E26" i="14" s="1"/>
  <c r="BW31" i="12"/>
  <c r="BV31" i="12"/>
  <c r="BU31" i="12"/>
  <c r="BT31" i="12"/>
  <c r="BS31" i="12"/>
  <c r="BR31" i="12"/>
  <c r="BQ31" i="12"/>
  <c r="BP31" i="12"/>
  <c r="BO31" i="12"/>
  <c r="BN31" i="12"/>
  <c r="BM31" i="12"/>
  <c r="BL31" i="12"/>
  <c r="BK31" i="12"/>
  <c r="BJ31" i="12"/>
  <c r="BI31" i="12"/>
  <c r="BH31" i="12"/>
  <c r="BG31" i="12"/>
  <c r="BF31" i="12"/>
  <c r="BE31" i="12"/>
  <c r="BD31" i="12"/>
  <c r="BC31" i="12"/>
  <c r="BB31" i="12"/>
  <c r="BA31" i="12"/>
  <c r="AZ31" i="12"/>
  <c r="AY31" i="12"/>
  <c r="AX31" i="12"/>
  <c r="AW31" i="12"/>
  <c r="AV31" i="12"/>
  <c r="AU31" i="12"/>
  <c r="AT31" i="12"/>
  <c r="AS31" i="12"/>
  <c r="AR31" i="12"/>
  <c r="AQ31" i="12"/>
  <c r="AP31" i="12"/>
  <c r="AO31" i="12"/>
  <c r="AN31" i="12"/>
  <c r="AM31" i="12"/>
  <c r="AK31" i="12"/>
  <c r="E25" i="14" s="1"/>
  <c r="BW30" i="12"/>
  <c r="BV30" i="12"/>
  <c r="BU30" i="12"/>
  <c r="BT30" i="12"/>
  <c r="BS30" i="12"/>
  <c r="BR30" i="12"/>
  <c r="BQ30" i="12"/>
  <c r="BP30" i="12"/>
  <c r="BO30" i="12"/>
  <c r="BN30" i="12"/>
  <c r="BM30" i="12"/>
  <c r="BL30" i="12"/>
  <c r="BK30" i="12"/>
  <c r="BJ30" i="12"/>
  <c r="BI30" i="12"/>
  <c r="BH30" i="12"/>
  <c r="BG30" i="12"/>
  <c r="BF30" i="12"/>
  <c r="BE30" i="12"/>
  <c r="BD30" i="12"/>
  <c r="BC30" i="12"/>
  <c r="BB30" i="12"/>
  <c r="BA30" i="12"/>
  <c r="AZ30" i="12"/>
  <c r="AY30" i="12"/>
  <c r="AX30" i="12"/>
  <c r="AW30" i="12"/>
  <c r="AV30" i="12"/>
  <c r="AU30" i="12"/>
  <c r="AT30" i="12"/>
  <c r="AS30" i="12"/>
  <c r="AR30" i="12"/>
  <c r="AQ30" i="12"/>
  <c r="AP30" i="12"/>
  <c r="AO30" i="12"/>
  <c r="AN30" i="12"/>
  <c r="AM30" i="12"/>
  <c r="AK30" i="12"/>
  <c r="E24" i="14" s="1"/>
  <c r="BW29" i="12"/>
  <c r="BV29" i="12"/>
  <c r="BU29" i="12"/>
  <c r="BT29" i="12"/>
  <c r="BS29" i="12"/>
  <c r="BR29" i="12"/>
  <c r="BQ29" i="12"/>
  <c r="BP29" i="12"/>
  <c r="BO29" i="12"/>
  <c r="BN29" i="12"/>
  <c r="BM29" i="12"/>
  <c r="BL29" i="12"/>
  <c r="BK29" i="12"/>
  <c r="BJ29" i="12"/>
  <c r="BI29" i="12"/>
  <c r="BH29" i="12"/>
  <c r="BG29" i="12"/>
  <c r="BF29" i="12"/>
  <c r="BE29" i="12"/>
  <c r="BD29" i="12"/>
  <c r="BC29" i="12"/>
  <c r="BB29" i="12"/>
  <c r="BA29" i="12"/>
  <c r="AZ29" i="12"/>
  <c r="AY29" i="12"/>
  <c r="AX29" i="12"/>
  <c r="AW29" i="12"/>
  <c r="AV29" i="12"/>
  <c r="AU29" i="12"/>
  <c r="AT29" i="12"/>
  <c r="AS29" i="12"/>
  <c r="AR29" i="12"/>
  <c r="AQ29" i="12"/>
  <c r="AP29" i="12"/>
  <c r="AO29" i="12"/>
  <c r="AN29" i="12"/>
  <c r="AM29" i="12"/>
  <c r="AK29" i="12"/>
  <c r="E23" i="14" s="1"/>
  <c r="BW28" i="12"/>
  <c r="BV28" i="12"/>
  <c r="BU28" i="12"/>
  <c r="BT28" i="12"/>
  <c r="BS28" i="12"/>
  <c r="BR28" i="12"/>
  <c r="BQ28" i="12"/>
  <c r="BP28" i="12"/>
  <c r="BO28" i="12"/>
  <c r="BN28" i="12"/>
  <c r="BM28" i="12"/>
  <c r="BL28" i="12"/>
  <c r="BK28" i="12"/>
  <c r="BJ28" i="12"/>
  <c r="BI28" i="12"/>
  <c r="BH28" i="12"/>
  <c r="BG28" i="12"/>
  <c r="BF28" i="12"/>
  <c r="BE28" i="12"/>
  <c r="BD28" i="12"/>
  <c r="BC28" i="12"/>
  <c r="BB28" i="12"/>
  <c r="BA28" i="12"/>
  <c r="AZ28" i="12"/>
  <c r="AY28" i="12"/>
  <c r="AX28" i="12"/>
  <c r="AW28" i="12"/>
  <c r="AV28" i="12"/>
  <c r="AU28" i="12"/>
  <c r="AT28" i="12"/>
  <c r="AS28" i="12"/>
  <c r="AR28" i="12"/>
  <c r="AQ28" i="12"/>
  <c r="AP28" i="12"/>
  <c r="AO28" i="12"/>
  <c r="AN28" i="12"/>
  <c r="AM28" i="12"/>
  <c r="AK28" i="12"/>
  <c r="E22" i="14" s="1"/>
  <c r="BW27" i="12"/>
  <c r="BV27" i="12"/>
  <c r="BU27" i="12"/>
  <c r="BT27" i="12"/>
  <c r="BS27" i="12"/>
  <c r="BR27" i="12"/>
  <c r="BQ27" i="12"/>
  <c r="BP27" i="12"/>
  <c r="BO27" i="12"/>
  <c r="BN27" i="12"/>
  <c r="BM27" i="12"/>
  <c r="BL27" i="12"/>
  <c r="BK27" i="12"/>
  <c r="BJ27" i="12"/>
  <c r="BI27" i="12"/>
  <c r="BH27" i="12"/>
  <c r="BG27" i="12"/>
  <c r="BF27" i="12"/>
  <c r="BE27" i="12"/>
  <c r="BD27" i="12"/>
  <c r="BC27" i="12"/>
  <c r="BB27" i="12"/>
  <c r="BA27" i="12"/>
  <c r="AZ27" i="12"/>
  <c r="AY27" i="12"/>
  <c r="AX27" i="12"/>
  <c r="AW27" i="12"/>
  <c r="AV27" i="12"/>
  <c r="AU27" i="12"/>
  <c r="AT27" i="12"/>
  <c r="AS27" i="12"/>
  <c r="AR27" i="12"/>
  <c r="AQ27" i="12"/>
  <c r="AP27" i="12"/>
  <c r="AO27" i="12"/>
  <c r="AN27" i="12"/>
  <c r="AM27" i="12"/>
  <c r="AK27" i="12"/>
  <c r="E21" i="14" s="1"/>
  <c r="BW26" i="12"/>
  <c r="BV26" i="12"/>
  <c r="BU26" i="12"/>
  <c r="BT26" i="12"/>
  <c r="BS26" i="12"/>
  <c r="BR26" i="12"/>
  <c r="BQ26" i="12"/>
  <c r="BP26" i="12"/>
  <c r="BO26" i="12"/>
  <c r="BN26" i="12"/>
  <c r="BM26" i="12"/>
  <c r="BL26" i="12"/>
  <c r="BK26" i="12"/>
  <c r="BJ26" i="12"/>
  <c r="BI26" i="12"/>
  <c r="BH26" i="12"/>
  <c r="BG26" i="12"/>
  <c r="BF26" i="12"/>
  <c r="BE26" i="12"/>
  <c r="BD26" i="12"/>
  <c r="BC26" i="12"/>
  <c r="BB26" i="12"/>
  <c r="BA26" i="12"/>
  <c r="AZ26" i="12"/>
  <c r="AY26" i="12"/>
  <c r="AX26" i="12"/>
  <c r="AW26" i="12"/>
  <c r="AV26" i="12"/>
  <c r="AU26" i="12"/>
  <c r="AT26" i="12"/>
  <c r="AS26" i="12"/>
  <c r="AR26" i="12"/>
  <c r="AQ26" i="12"/>
  <c r="AP26" i="12"/>
  <c r="AO26" i="12"/>
  <c r="AN26" i="12"/>
  <c r="AM26" i="12"/>
  <c r="AK26" i="12"/>
  <c r="E20" i="14" s="1"/>
  <c r="BW25" i="12"/>
  <c r="BV25" i="12"/>
  <c r="BU25" i="12"/>
  <c r="BT25" i="12"/>
  <c r="BS25" i="12"/>
  <c r="BR25" i="12"/>
  <c r="BQ25" i="12"/>
  <c r="BP25" i="12"/>
  <c r="BO25" i="12"/>
  <c r="BN25" i="12"/>
  <c r="BM25" i="12"/>
  <c r="BL25" i="12"/>
  <c r="BK25" i="12"/>
  <c r="BJ25" i="12"/>
  <c r="BI25" i="12"/>
  <c r="BH25" i="12"/>
  <c r="BG25" i="12"/>
  <c r="BF25" i="12"/>
  <c r="BE25" i="12"/>
  <c r="BD25" i="12"/>
  <c r="BC25" i="12"/>
  <c r="BB25" i="12"/>
  <c r="BA25" i="12"/>
  <c r="AZ25" i="12"/>
  <c r="AY25" i="12"/>
  <c r="AX25" i="12"/>
  <c r="AW25" i="12"/>
  <c r="AV25" i="12"/>
  <c r="AU25" i="12"/>
  <c r="AT25" i="12"/>
  <c r="AS25" i="12"/>
  <c r="AR25" i="12"/>
  <c r="AQ25" i="12"/>
  <c r="AP25" i="12"/>
  <c r="AO25" i="12"/>
  <c r="AN25" i="12"/>
  <c r="AM25" i="12"/>
  <c r="AK25" i="12"/>
  <c r="E19" i="14" s="1"/>
  <c r="BV24" i="12"/>
  <c r="BU24" i="12"/>
  <c r="BT24" i="12"/>
  <c r="BS24" i="12"/>
  <c r="BR24" i="12"/>
  <c r="BQ24" i="12"/>
  <c r="BP24" i="12"/>
  <c r="BO24" i="12"/>
  <c r="BN24" i="12"/>
  <c r="BM24" i="12"/>
  <c r="BL24" i="12"/>
  <c r="BK24" i="12"/>
  <c r="BJ24" i="12"/>
  <c r="BI24" i="12"/>
  <c r="BH24" i="12"/>
  <c r="BG24" i="12"/>
  <c r="BF24" i="12"/>
  <c r="BE24" i="12"/>
  <c r="BD24" i="12"/>
  <c r="BC24" i="12"/>
  <c r="BB24" i="12"/>
  <c r="BA24" i="12"/>
  <c r="AZ24" i="12"/>
  <c r="AY24" i="12"/>
  <c r="AX24" i="12"/>
  <c r="AW24" i="12"/>
  <c r="AV24" i="12"/>
  <c r="AU24" i="12"/>
  <c r="AT24" i="12"/>
  <c r="AS24" i="12"/>
  <c r="AR24" i="12"/>
  <c r="AQ24" i="12"/>
  <c r="AP24" i="12"/>
  <c r="AO24" i="12"/>
  <c r="AN24" i="12"/>
  <c r="AM24" i="12"/>
  <c r="BV23" i="12"/>
  <c r="BU23" i="12"/>
  <c r="BT23" i="12"/>
  <c r="BS23" i="12"/>
  <c r="BR23" i="12"/>
  <c r="BQ23" i="12"/>
  <c r="BP23" i="12"/>
  <c r="BO23" i="12"/>
  <c r="BN23" i="12"/>
  <c r="BM23" i="12"/>
  <c r="BL23" i="12"/>
  <c r="BK23" i="12"/>
  <c r="BJ23" i="12"/>
  <c r="BI23" i="12"/>
  <c r="BH23" i="12"/>
  <c r="BG23" i="12"/>
  <c r="BF23" i="12"/>
  <c r="BE23" i="12"/>
  <c r="BD23" i="12"/>
  <c r="BC23" i="12"/>
  <c r="BB23" i="12"/>
  <c r="BA23" i="12"/>
  <c r="AZ23" i="12"/>
  <c r="AY23" i="12"/>
  <c r="AX23" i="12"/>
  <c r="AW23" i="12"/>
  <c r="AV23" i="12"/>
  <c r="AU23" i="12"/>
  <c r="AT23" i="12"/>
  <c r="AS23" i="12"/>
  <c r="AR23" i="12"/>
  <c r="AQ23" i="12"/>
  <c r="AP23" i="12"/>
  <c r="AO23" i="12"/>
  <c r="AN23" i="12"/>
  <c r="AM23" i="12"/>
  <c r="BV22" i="12"/>
  <c r="BU22" i="12"/>
  <c r="BT22" i="12"/>
  <c r="BS22" i="12"/>
  <c r="BR22" i="12"/>
  <c r="BQ22" i="12"/>
  <c r="BP22" i="12"/>
  <c r="BO22" i="12"/>
  <c r="BN22" i="12"/>
  <c r="BM22" i="12"/>
  <c r="BL22" i="12"/>
  <c r="BK22" i="12"/>
  <c r="BJ22" i="12"/>
  <c r="BI22" i="12"/>
  <c r="BH22" i="12"/>
  <c r="BG22" i="12"/>
  <c r="BF22" i="12"/>
  <c r="BE22" i="12"/>
  <c r="BD22" i="12"/>
  <c r="BC22" i="12"/>
  <c r="BB22" i="12"/>
  <c r="BA22" i="12"/>
  <c r="AZ22" i="12"/>
  <c r="AY22" i="12"/>
  <c r="AX22" i="12"/>
  <c r="AW22" i="12"/>
  <c r="AV22" i="12"/>
  <c r="AU22" i="12"/>
  <c r="AT22" i="12"/>
  <c r="AS22" i="12"/>
  <c r="AR22" i="12"/>
  <c r="AQ22" i="12"/>
  <c r="AP22" i="12"/>
  <c r="AO22" i="12"/>
  <c r="AN22" i="12"/>
  <c r="AM22" i="12"/>
  <c r="BW22" i="12" s="1"/>
  <c r="AK22" i="12" s="1"/>
  <c r="E16" i="14" s="1"/>
  <c r="BV21" i="12"/>
  <c r="BU21" i="12"/>
  <c r="BT21" i="12"/>
  <c r="BS21" i="12"/>
  <c r="BR21" i="12"/>
  <c r="BQ21" i="12"/>
  <c r="BP21" i="12"/>
  <c r="BO21" i="12"/>
  <c r="BN21" i="12"/>
  <c r="BM21" i="12"/>
  <c r="BL21" i="12"/>
  <c r="BK21" i="12"/>
  <c r="BJ21" i="12"/>
  <c r="BI21" i="12"/>
  <c r="BH21" i="12"/>
  <c r="BG21" i="12"/>
  <c r="BF21" i="12"/>
  <c r="BE21" i="12"/>
  <c r="BD21" i="12"/>
  <c r="BC21" i="12"/>
  <c r="BB21" i="12"/>
  <c r="BA21" i="12"/>
  <c r="AZ21" i="12"/>
  <c r="AY21" i="12"/>
  <c r="AX21" i="12"/>
  <c r="AW21" i="12"/>
  <c r="AV21" i="12"/>
  <c r="AU21" i="12"/>
  <c r="AT21" i="12"/>
  <c r="AS21" i="12"/>
  <c r="AR21" i="12"/>
  <c r="AQ21" i="12"/>
  <c r="AP21" i="12"/>
  <c r="AO21" i="12"/>
  <c r="AN21" i="12"/>
  <c r="AM21" i="12"/>
  <c r="BV20" i="12"/>
  <c r="BU20" i="12"/>
  <c r="BT20" i="12"/>
  <c r="BS20" i="12"/>
  <c r="BR20" i="12"/>
  <c r="BQ20" i="12"/>
  <c r="BP20" i="12"/>
  <c r="BO20" i="12"/>
  <c r="BN20" i="12"/>
  <c r="BM20" i="12"/>
  <c r="BL20" i="12"/>
  <c r="BK20" i="12"/>
  <c r="BJ20" i="12"/>
  <c r="BI20" i="12"/>
  <c r="BH20" i="12"/>
  <c r="BG20" i="12"/>
  <c r="BF20" i="12"/>
  <c r="BE20" i="12"/>
  <c r="BD20" i="12"/>
  <c r="BC20" i="12"/>
  <c r="BB20" i="12"/>
  <c r="BA20" i="12"/>
  <c r="AZ20" i="12"/>
  <c r="AY20" i="12"/>
  <c r="AX20" i="12"/>
  <c r="AW20" i="12"/>
  <c r="AV20" i="12"/>
  <c r="AU20" i="12"/>
  <c r="AT20" i="12"/>
  <c r="AS20" i="12"/>
  <c r="AR20" i="12"/>
  <c r="AQ20" i="12"/>
  <c r="AP20" i="12"/>
  <c r="AO20" i="12"/>
  <c r="AN20" i="12"/>
  <c r="AM20" i="12"/>
  <c r="BV19" i="12"/>
  <c r="BU19" i="12"/>
  <c r="BT19" i="12"/>
  <c r="BS19" i="12"/>
  <c r="BR19" i="12"/>
  <c r="BQ19" i="12"/>
  <c r="BP19" i="12"/>
  <c r="BO19" i="12"/>
  <c r="BN19" i="12"/>
  <c r="BM19" i="12"/>
  <c r="BL19" i="12"/>
  <c r="BK19" i="12"/>
  <c r="BJ19" i="12"/>
  <c r="BI19" i="12"/>
  <c r="BH19" i="12"/>
  <c r="BG19" i="12"/>
  <c r="BF19" i="12"/>
  <c r="BE19" i="12"/>
  <c r="BD19" i="12"/>
  <c r="BC19" i="12"/>
  <c r="BB19" i="12"/>
  <c r="BA19" i="12"/>
  <c r="AZ19" i="12"/>
  <c r="AY19" i="12"/>
  <c r="AX19" i="12"/>
  <c r="AW19" i="12"/>
  <c r="AV19" i="12"/>
  <c r="AU19" i="12"/>
  <c r="AT19" i="12"/>
  <c r="AS19" i="12"/>
  <c r="AR19" i="12"/>
  <c r="AQ19" i="12"/>
  <c r="AP19" i="12"/>
  <c r="AO19" i="12"/>
  <c r="AN19" i="12"/>
  <c r="AM19" i="12"/>
  <c r="BV18" i="12"/>
  <c r="BU18" i="12"/>
  <c r="BT18" i="12"/>
  <c r="BS18" i="12"/>
  <c r="BR18" i="12"/>
  <c r="BQ18" i="12"/>
  <c r="BP18" i="12"/>
  <c r="BO18" i="12"/>
  <c r="BN18" i="12"/>
  <c r="BM18" i="12"/>
  <c r="BL18" i="12"/>
  <c r="BK18" i="12"/>
  <c r="BJ18" i="12"/>
  <c r="BI18" i="12"/>
  <c r="BH18" i="12"/>
  <c r="BG18" i="12"/>
  <c r="BF18" i="12"/>
  <c r="BE18" i="12"/>
  <c r="BD18" i="12"/>
  <c r="BC18" i="12"/>
  <c r="BB18" i="12"/>
  <c r="BA18" i="12"/>
  <c r="AZ18" i="12"/>
  <c r="AY18" i="12"/>
  <c r="AX18" i="12"/>
  <c r="AW18" i="12"/>
  <c r="AV18" i="12"/>
  <c r="AU18" i="12"/>
  <c r="AT18" i="12"/>
  <c r="AS18" i="12"/>
  <c r="AR18" i="12"/>
  <c r="AQ18" i="12"/>
  <c r="AP18" i="12"/>
  <c r="AO18" i="12"/>
  <c r="AN18" i="12"/>
  <c r="AM18" i="12"/>
  <c r="BW18" i="12" s="1"/>
  <c r="AK18" i="12" s="1"/>
  <c r="E12" i="14" s="1"/>
  <c r="BV17" i="12"/>
  <c r="BU17" i="12"/>
  <c r="BT17" i="12"/>
  <c r="BS17" i="12"/>
  <c r="BR17" i="12"/>
  <c r="BQ17" i="12"/>
  <c r="BP17" i="12"/>
  <c r="BO17" i="12"/>
  <c r="BN17" i="12"/>
  <c r="BM17" i="12"/>
  <c r="BL17" i="12"/>
  <c r="BK17" i="12"/>
  <c r="BJ17" i="12"/>
  <c r="BI17" i="12"/>
  <c r="BH17" i="12"/>
  <c r="BG17" i="12"/>
  <c r="BF17" i="12"/>
  <c r="BE17" i="12"/>
  <c r="BD17" i="12"/>
  <c r="BC17" i="12"/>
  <c r="BB17" i="12"/>
  <c r="BA17" i="12"/>
  <c r="AZ17" i="12"/>
  <c r="AY17" i="12"/>
  <c r="AX17" i="12"/>
  <c r="AW17" i="12"/>
  <c r="AV17" i="12"/>
  <c r="AU17" i="12"/>
  <c r="AT17" i="12"/>
  <c r="AS17" i="12"/>
  <c r="AR17" i="12"/>
  <c r="AQ17" i="12"/>
  <c r="AP17" i="12"/>
  <c r="AO17" i="12"/>
  <c r="AN17" i="12"/>
  <c r="AM17" i="12"/>
  <c r="BV16" i="12"/>
  <c r="BU16" i="12"/>
  <c r="BT16" i="12"/>
  <c r="BS16" i="12"/>
  <c r="BR16" i="12"/>
  <c r="BQ16" i="12"/>
  <c r="BP16" i="12"/>
  <c r="BO16" i="12"/>
  <c r="BN16" i="12"/>
  <c r="BM16" i="12"/>
  <c r="BL16" i="12"/>
  <c r="BK16" i="12"/>
  <c r="BJ16" i="12"/>
  <c r="BI16" i="12"/>
  <c r="BH16" i="12"/>
  <c r="BG16" i="12"/>
  <c r="BF16" i="12"/>
  <c r="BE16" i="12"/>
  <c r="BD16" i="12"/>
  <c r="BC16" i="12"/>
  <c r="BB16" i="12"/>
  <c r="BA16" i="12"/>
  <c r="AZ16" i="12"/>
  <c r="AY16" i="12"/>
  <c r="AX16" i="12"/>
  <c r="AW16" i="12"/>
  <c r="AV16" i="12"/>
  <c r="AU16" i="12"/>
  <c r="AT16" i="12"/>
  <c r="AS16" i="12"/>
  <c r="AR16" i="12"/>
  <c r="AQ16" i="12"/>
  <c r="AP16" i="12"/>
  <c r="AO16" i="12"/>
  <c r="AN16" i="12"/>
  <c r="AM16" i="12"/>
  <c r="BV15" i="12"/>
  <c r="BU15" i="12"/>
  <c r="BT15" i="12"/>
  <c r="BS15" i="12"/>
  <c r="BR15" i="12"/>
  <c r="BQ15" i="12"/>
  <c r="BP15" i="12"/>
  <c r="BO15" i="12"/>
  <c r="BN15" i="12"/>
  <c r="BM15" i="12"/>
  <c r="BL15" i="12"/>
  <c r="BK15" i="12"/>
  <c r="BJ15" i="12"/>
  <c r="BI15" i="12"/>
  <c r="BH15" i="12"/>
  <c r="BG15" i="12"/>
  <c r="BF15" i="12"/>
  <c r="BE15" i="12"/>
  <c r="BD15" i="12"/>
  <c r="BC15" i="12"/>
  <c r="BB15" i="12"/>
  <c r="BA15" i="12"/>
  <c r="AZ15" i="12"/>
  <c r="AY15" i="12"/>
  <c r="AX15" i="12"/>
  <c r="AW15" i="12"/>
  <c r="AV15" i="12"/>
  <c r="AU15" i="12"/>
  <c r="AT15" i="12"/>
  <c r="AS15" i="12"/>
  <c r="AR15" i="12"/>
  <c r="AQ15" i="12"/>
  <c r="AP15" i="12"/>
  <c r="AO15" i="12"/>
  <c r="AN15" i="12"/>
  <c r="AM15" i="12"/>
  <c r="BV14" i="12"/>
  <c r="BU14" i="12"/>
  <c r="BT14" i="12"/>
  <c r="BS14" i="12"/>
  <c r="BR14" i="12"/>
  <c r="BQ14" i="12"/>
  <c r="BP14" i="12"/>
  <c r="BO14" i="12"/>
  <c r="BN14" i="12"/>
  <c r="BM14" i="12"/>
  <c r="BL14" i="12"/>
  <c r="BK14" i="12"/>
  <c r="BJ14" i="12"/>
  <c r="BI14" i="12"/>
  <c r="BH14" i="12"/>
  <c r="BG14" i="12"/>
  <c r="BF14" i="12"/>
  <c r="BE14" i="12"/>
  <c r="BD14" i="12"/>
  <c r="BC14" i="12"/>
  <c r="BB14" i="12"/>
  <c r="BA14" i="12"/>
  <c r="AZ14" i="12"/>
  <c r="AY14" i="12"/>
  <c r="AX14" i="12"/>
  <c r="AW14" i="12"/>
  <c r="AV14" i="12"/>
  <c r="AU14" i="12"/>
  <c r="AT14" i="12"/>
  <c r="AS14" i="12"/>
  <c r="AR14" i="12"/>
  <c r="AQ14" i="12"/>
  <c r="AP14" i="12"/>
  <c r="AO14" i="12"/>
  <c r="AN14" i="12"/>
  <c r="AM14" i="12"/>
  <c r="BW14" i="12" s="1"/>
  <c r="AK14" i="12" s="1"/>
  <c r="E8" i="14" s="1"/>
  <c r="BV13" i="12"/>
  <c r="BU13" i="12"/>
  <c r="BT13" i="12"/>
  <c r="BS13" i="12"/>
  <c r="BR13" i="12"/>
  <c r="BQ13" i="12"/>
  <c r="BP13" i="12"/>
  <c r="BO13" i="12"/>
  <c r="BN13" i="12"/>
  <c r="BM13" i="12"/>
  <c r="BL13" i="12"/>
  <c r="BK13" i="12"/>
  <c r="BJ13" i="12"/>
  <c r="BI13" i="12"/>
  <c r="BH13" i="12"/>
  <c r="BG13" i="12"/>
  <c r="BF13" i="12"/>
  <c r="BE13" i="12"/>
  <c r="BD13" i="12"/>
  <c r="BC13" i="12"/>
  <c r="BB13" i="12"/>
  <c r="BA13" i="12"/>
  <c r="AZ13" i="12"/>
  <c r="AY13" i="12"/>
  <c r="AX13" i="12"/>
  <c r="AW13" i="12"/>
  <c r="AV13" i="12"/>
  <c r="AU13" i="12"/>
  <c r="AT13" i="12"/>
  <c r="AS13" i="12"/>
  <c r="AR13" i="12"/>
  <c r="AQ13" i="12"/>
  <c r="AP13" i="12"/>
  <c r="AO13" i="12"/>
  <c r="AN13" i="12"/>
  <c r="AM13" i="12"/>
  <c r="BV12" i="12"/>
  <c r="BU12" i="12"/>
  <c r="BT12" i="12"/>
  <c r="BS12" i="12"/>
  <c r="BR12" i="12"/>
  <c r="BQ12" i="12"/>
  <c r="BP12" i="12"/>
  <c r="BO12" i="12"/>
  <c r="BN12" i="12"/>
  <c r="BM12" i="12"/>
  <c r="BL12" i="12"/>
  <c r="BK12" i="12"/>
  <c r="BJ12" i="12"/>
  <c r="BI12" i="12"/>
  <c r="BH12" i="12"/>
  <c r="BG12" i="12"/>
  <c r="BF12" i="12"/>
  <c r="BE12" i="12"/>
  <c r="BD12" i="12"/>
  <c r="BC12" i="12"/>
  <c r="BB12" i="12"/>
  <c r="BA12" i="12"/>
  <c r="AZ12" i="12"/>
  <c r="AY12" i="12"/>
  <c r="AX12" i="12"/>
  <c r="AW12" i="12"/>
  <c r="AV12" i="12"/>
  <c r="AU12" i="12"/>
  <c r="AT12" i="12"/>
  <c r="AS12" i="12"/>
  <c r="AR12" i="12"/>
  <c r="AQ12" i="12"/>
  <c r="AP12" i="12"/>
  <c r="AO12" i="12"/>
  <c r="AN12" i="12"/>
  <c r="AM12" i="12"/>
  <c r="BV11" i="12"/>
  <c r="BU11" i="12"/>
  <c r="BT11" i="12"/>
  <c r="BS11" i="12"/>
  <c r="BR11" i="12"/>
  <c r="BQ11" i="12"/>
  <c r="BP11" i="12"/>
  <c r="BO11" i="12"/>
  <c r="BN11" i="12"/>
  <c r="BM11" i="12"/>
  <c r="BL11" i="12"/>
  <c r="BK11" i="12"/>
  <c r="BJ11" i="12"/>
  <c r="BI11" i="12"/>
  <c r="BH11" i="12"/>
  <c r="BG11" i="12"/>
  <c r="BF11" i="12"/>
  <c r="BE11" i="12"/>
  <c r="BD11" i="12"/>
  <c r="BC11" i="12"/>
  <c r="BB11" i="12"/>
  <c r="BA11" i="12"/>
  <c r="AZ11" i="12"/>
  <c r="AY11" i="12"/>
  <c r="AX11" i="12"/>
  <c r="AW11" i="12"/>
  <c r="AV11" i="12"/>
  <c r="AU11" i="12"/>
  <c r="AT11" i="12"/>
  <c r="AS11" i="12"/>
  <c r="AR11" i="12"/>
  <c r="AQ11" i="12"/>
  <c r="AP11" i="12"/>
  <c r="AO11" i="12"/>
  <c r="AN11" i="12"/>
  <c r="AM11" i="12"/>
  <c r="BV10" i="12"/>
  <c r="BU10" i="12"/>
  <c r="BT10" i="12"/>
  <c r="AI66" i="12" s="1"/>
  <c r="BS10" i="12"/>
  <c r="BR10" i="12"/>
  <c r="BQ10" i="12"/>
  <c r="BP10" i="12"/>
  <c r="BO10" i="12"/>
  <c r="BN10" i="12"/>
  <c r="BM10" i="12"/>
  <c r="BL10" i="12"/>
  <c r="BK10" i="12"/>
  <c r="BK62" i="12" s="1"/>
  <c r="BJ10" i="12"/>
  <c r="BI10" i="12"/>
  <c r="BH10" i="12"/>
  <c r="BG10" i="12"/>
  <c r="BF10" i="12"/>
  <c r="BE10" i="12"/>
  <c r="BD10" i="12"/>
  <c r="BC10" i="12"/>
  <c r="BC62" i="12" s="1"/>
  <c r="BB10" i="12"/>
  <c r="BA10" i="12"/>
  <c r="AZ10" i="12"/>
  <c r="AY10" i="12"/>
  <c r="AX10" i="12"/>
  <c r="AW10" i="12"/>
  <c r="AV10" i="12"/>
  <c r="AU10" i="12"/>
  <c r="AU62" i="12" s="1"/>
  <c r="AT10" i="12"/>
  <c r="AS10" i="12"/>
  <c r="AR10" i="12"/>
  <c r="AQ10" i="12"/>
  <c r="AP10" i="12"/>
  <c r="AO10" i="12"/>
  <c r="AN10" i="12"/>
  <c r="AM10" i="12"/>
  <c r="AM62" i="12" s="1"/>
  <c r="BW9" i="12"/>
  <c r="A79" i="4"/>
  <c r="Y74" i="4" s="1"/>
  <c r="Z74" i="4"/>
  <c r="V74" i="4"/>
  <c r="K74" i="4"/>
  <c r="F74" i="4"/>
  <c r="Y71" i="4"/>
  <c r="S71" i="4"/>
  <c r="I71" i="4"/>
  <c r="AJ70" i="4"/>
  <c r="AA70" i="4"/>
  <c r="S70" i="4"/>
  <c r="J70" i="4"/>
  <c r="D70" i="4"/>
  <c r="AA69" i="4"/>
  <c r="V69" i="4"/>
  <c r="U69" i="4"/>
  <c r="Q69" i="4"/>
  <c r="P69" i="4"/>
  <c r="M69" i="4"/>
  <c r="L69" i="4"/>
  <c r="H69" i="4"/>
  <c r="G69" i="4"/>
  <c r="F69" i="4"/>
  <c r="D69" i="4"/>
  <c r="C69" i="4"/>
  <c r="AG68" i="4"/>
  <c r="AF68" i="4"/>
  <c r="AD68" i="4"/>
  <c r="AB68" i="4"/>
  <c r="Y68" i="4"/>
  <c r="X68" i="4"/>
  <c r="W68" i="4"/>
  <c r="S68" i="4"/>
  <c r="P68" i="4"/>
  <c r="O68" i="4"/>
  <c r="N68" i="4"/>
  <c r="K68" i="4"/>
  <c r="J68" i="4"/>
  <c r="G68" i="4"/>
  <c r="D68" i="4"/>
  <c r="B68" i="4"/>
  <c r="BV61" i="4"/>
  <c r="BU61" i="4"/>
  <c r="BS61" i="4"/>
  <c r="BR61" i="4"/>
  <c r="BQ61" i="4"/>
  <c r="BP61" i="4"/>
  <c r="BO61" i="4"/>
  <c r="BN61" i="4"/>
  <c r="AZ61" i="4"/>
  <c r="AY61" i="4"/>
  <c r="AX61" i="4"/>
  <c r="AW61" i="4"/>
  <c r="AV61" i="4"/>
  <c r="AU61" i="4"/>
  <c r="AT61" i="4"/>
  <c r="AS61" i="4"/>
  <c r="AR61" i="4"/>
  <c r="AQ61" i="4"/>
  <c r="AP61" i="4"/>
  <c r="AO61" i="4"/>
  <c r="AN61" i="4"/>
  <c r="AM61" i="4"/>
  <c r="BV59" i="4"/>
  <c r="BU59" i="4"/>
  <c r="BT59" i="4"/>
  <c r="BS59" i="4"/>
  <c r="BR59" i="4"/>
  <c r="BQ59" i="4"/>
  <c r="BP59" i="4"/>
  <c r="BO59" i="4"/>
  <c r="BN59" i="4"/>
  <c r="BM59" i="4"/>
  <c r="BL59" i="4"/>
  <c r="BK59" i="4"/>
  <c r="BJ59" i="4"/>
  <c r="BI59" i="4"/>
  <c r="BH59" i="4"/>
  <c r="BG59" i="4"/>
  <c r="BF59" i="4"/>
  <c r="BE59" i="4"/>
  <c r="BD59" i="4"/>
  <c r="BC59" i="4"/>
  <c r="BB59" i="4"/>
  <c r="BA59" i="4"/>
  <c r="AZ59" i="4"/>
  <c r="AY59" i="4"/>
  <c r="AX59" i="4"/>
  <c r="AW59" i="4"/>
  <c r="AV59" i="4"/>
  <c r="AU59" i="4"/>
  <c r="AT59" i="4"/>
  <c r="AS59" i="4"/>
  <c r="AR59" i="4"/>
  <c r="AQ59" i="4"/>
  <c r="AP59" i="4"/>
  <c r="AO59" i="4"/>
  <c r="AN59" i="4"/>
  <c r="AM59" i="4"/>
  <c r="AK59" i="4"/>
  <c r="D53" i="14" s="1"/>
  <c r="BV58" i="4"/>
  <c r="BU58" i="4"/>
  <c r="BT58" i="4"/>
  <c r="BS58" i="4"/>
  <c r="BR58" i="4"/>
  <c r="BQ58" i="4"/>
  <c r="BP58" i="4"/>
  <c r="BO58" i="4"/>
  <c r="BN58" i="4"/>
  <c r="BM58" i="4"/>
  <c r="BL58" i="4"/>
  <c r="BK58" i="4"/>
  <c r="BJ58" i="4"/>
  <c r="BI58" i="4"/>
  <c r="BH58" i="4"/>
  <c r="BG58" i="4"/>
  <c r="BF58" i="4"/>
  <c r="BE58" i="4"/>
  <c r="BD58" i="4"/>
  <c r="BC58" i="4"/>
  <c r="BB58" i="4"/>
  <c r="BA58" i="4"/>
  <c r="AZ58" i="4"/>
  <c r="AY58" i="4"/>
  <c r="AX58" i="4"/>
  <c r="AW58" i="4"/>
  <c r="AV58" i="4"/>
  <c r="AU58" i="4"/>
  <c r="AT58" i="4"/>
  <c r="AS58" i="4"/>
  <c r="AR58" i="4"/>
  <c r="AQ58" i="4"/>
  <c r="AP58" i="4"/>
  <c r="AO58" i="4"/>
  <c r="AN58" i="4"/>
  <c r="AM58" i="4"/>
  <c r="AK58" i="4"/>
  <c r="D52" i="14" s="1"/>
  <c r="BV57" i="4"/>
  <c r="BU57" i="4"/>
  <c r="BT57" i="4"/>
  <c r="BS57" i="4"/>
  <c r="BR57" i="4"/>
  <c r="BQ57" i="4"/>
  <c r="BP57" i="4"/>
  <c r="BO57" i="4"/>
  <c r="BN57" i="4"/>
  <c r="BM57" i="4"/>
  <c r="BL57" i="4"/>
  <c r="BK57" i="4"/>
  <c r="BJ57" i="4"/>
  <c r="BI57" i="4"/>
  <c r="BH57" i="4"/>
  <c r="BG57" i="4"/>
  <c r="BF57" i="4"/>
  <c r="BE57" i="4"/>
  <c r="BD57" i="4"/>
  <c r="BC57" i="4"/>
  <c r="BB57" i="4"/>
  <c r="BA57" i="4"/>
  <c r="AZ57" i="4"/>
  <c r="AY57" i="4"/>
  <c r="AX57" i="4"/>
  <c r="AW57" i="4"/>
  <c r="AV57" i="4"/>
  <c r="AU57" i="4"/>
  <c r="AT57" i="4"/>
  <c r="AS57" i="4"/>
  <c r="AR57" i="4"/>
  <c r="AQ57" i="4"/>
  <c r="AP57" i="4"/>
  <c r="AO57" i="4"/>
  <c r="AN57" i="4"/>
  <c r="AM57" i="4"/>
  <c r="AK57" i="4"/>
  <c r="D51" i="14" s="1"/>
  <c r="BV56" i="4"/>
  <c r="BU56" i="4"/>
  <c r="BT56" i="4"/>
  <c r="BS56" i="4"/>
  <c r="BR56" i="4"/>
  <c r="BQ56" i="4"/>
  <c r="BP56" i="4"/>
  <c r="BO56" i="4"/>
  <c r="BN56" i="4"/>
  <c r="BM56" i="4"/>
  <c r="BL56" i="4"/>
  <c r="BK56" i="4"/>
  <c r="BJ56" i="4"/>
  <c r="BI56" i="4"/>
  <c r="BH56" i="4"/>
  <c r="BG56" i="4"/>
  <c r="BF56" i="4"/>
  <c r="BE56" i="4"/>
  <c r="BD56" i="4"/>
  <c r="BC56" i="4"/>
  <c r="BB56" i="4"/>
  <c r="BA56" i="4"/>
  <c r="AZ56" i="4"/>
  <c r="AY56" i="4"/>
  <c r="AX56" i="4"/>
  <c r="AW56" i="4"/>
  <c r="AV56" i="4"/>
  <c r="AU56" i="4"/>
  <c r="AT56" i="4"/>
  <c r="AS56" i="4"/>
  <c r="AR56" i="4"/>
  <c r="AQ56" i="4"/>
  <c r="AP56" i="4"/>
  <c r="AO56" i="4"/>
  <c r="AN56" i="4"/>
  <c r="AM56" i="4"/>
  <c r="AK56" i="4"/>
  <c r="D50" i="14" s="1"/>
  <c r="BU55" i="4"/>
  <c r="BT55" i="4"/>
  <c r="BS55" i="4"/>
  <c r="BR55" i="4"/>
  <c r="BQ55" i="4"/>
  <c r="BP55" i="4"/>
  <c r="BO55" i="4"/>
  <c r="BN55" i="4"/>
  <c r="BM55" i="4"/>
  <c r="BL55" i="4"/>
  <c r="BK55" i="4"/>
  <c r="BJ55" i="4"/>
  <c r="BI55" i="4"/>
  <c r="BH55" i="4"/>
  <c r="BG55" i="4"/>
  <c r="BF55" i="4"/>
  <c r="BE55" i="4"/>
  <c r="BD55" i="4"/>
  <c r="BC55" i="4"/>
  <c r="BB55" i="4"/>
  <c r="BA55" i="4"/>
  <c r="AZ55" i="4"/>
  <c r="AY55" i="4"/>
  <c r="AX55" i="4"/>
  <c r="AW55" i="4"/>
  <c r="AV55" i="4"/>
  <c r="AU55" i="4"/>
  <c r="AT55" i="4"/>
  <c r="AS55" i="4"/>
  <c r="AR55" i="4"/>
  <c r="AQ55" i="4"/>
  <c r="AP55" i="4"/>
  <c r="AO55" i="4"/>
  <c r="AN55" i="4"/>
  <c r="AM55" i="4"/>
  <c r="AK55" i="4"/>
  <c r="D49" i="14" s="1"/>
  <c r="BU54" i="4"/>
  <c r="BT54" i="4"/>
  <c r="BS54" i="4"/>
  <c r="BR54" i="4"/>
  <c r="BQ54" i="4"/>
  <c r="BP54" i="4"/>
  <c r="BO54" i="4"/>
  <c r="BN54" i="4"/>
  <c r="BM54" i="4"/>
  <c r="BL54" i="4"/>
  <c r="BK54" i="4"/>
  <c r="BJ54" i="4"/>
  <c r="BI54" i="4"/>
  <c r="BH54" i="4"/>
  <c r="BG54" i="4"/>
  <c r="BF54" i="4"/>
  <c r="BE54" i="4"/>
  <c r="BD54" i="4"/>
  <c r="BC54" i="4"/>
  <c r="BB54" i="4"/>
  <c r="BA54" i="4"/>
  <c r="AZ54" i="4"/>
  <c r="AY54" i="4"/>
  <c r="AX54" i="4"/>
  <c r="AW54" i="4"/>
  <c r="AV54" i="4"/>
  <c r="AU54" i="4"/>
  <c r="AT54" i="4"/>
  <c r="AS54" i="4"/>
  <c r="AR54" i="4"/>
  <c r="AQ54" i="4"/>
  <c r="AP54" i="4"/>
  <c r="AO54" i="4"/>
  <c r="AN54" i="4"/>
  <c r="AM54" i="4"/>
  <c r="AK54" i="4"/>
  <c r="D48" i="14" s="1"/>
  <c r="BU53" i="4"/>
  <c r="BT53" i="4"/>
  <c r="BS53" i="4"/>
  <c r="BR53" i="4"/>
  <c r="BQ53" i="4"/>
  <c r="BP53" i="4"/>
  <c r="BO53" i="4"/>
  <c r="BN53" i="4"/>
  <c r="BM53" i="4"/>
  <c r="BL53" i="4"/>
  <c r="BK53" i="4"/>
  <c r="BJ53" i="4"/>
  <c r="BI53" i="4"/>
  <c r="BH53" i="4"/>
  <c r="BG53" i="4"/>
  <c r="BF53" i="4"/>
  <c r="BE53" i="4"/>
  <c r="BD53" i="4"/>
  <c r="BC53" i="4"/>
  <c r="BB53" i="4"/>
  <c r="BA53" i="4"/>
  <c r="AZ53" i="4"/>
  <c r="AY53" i="4"/>
  <c r="AX53" i="4"/>
  <c r="AW53" i="4"/>
  <c r="AV53" i="4"/>
  <c r="AU53" i="4"/>
  <c r="AT53" i="4"/>
  <c r="AS53" i="4"/>
  <c r="AR53" i="4"/>
  <c r="AQ53" i="4"/>
  <c r="AP53" i="4"/>
  <c r="AO53" i="4"/>
  <c r="AN53" i="4"/>
  <c r="AM53" i="4"/>
  <c r="AK53" i="4"/>
  <c r="D47" i="14" s="1"/>
  <c r="BU52" i="4"/>
  <c r="BT52" i="4"/>
  <c r="BS52" i="4"/>
  <c r="BR52" i="4"/>
  <c r="BQ52" i="4"/>
  <c r="BP52" i="4"/>
  <c r="BO52" i="4"/>
  <c r="BN52" i="4"/>
  <c r="BM52" i="4"/>
  <c r="BL52" i="4"/>
  <c r="BK52" i="4"/>
  <c r="BJ52" i="4"/>
  <c r="BI52" i="4"/>
  <c r="BH52" i="4"/>
  <c r="BG52" i="4"/>
  <c r="BF52" i="4"/>
  <c r="BE52" i="4"/>
  <c r="BD52" i="4"/>
  <c r="BC52" i="4"/>
  <c r="BB52" i="4"/>
  <c r="BA52" i="4"/>
  <c r="AZ52" i="4"/>
  <c r="AY52" i="4"/>
  <c r="AX52" i="4"/>
  <c r="AW52" i="4"/>
  <c r="AV52" i="4"/>
  <c r="AU52" i="4"/>
  <c r="AT52" i="4"/>
  <c r="AS52" i="4"/>
  <c r="AR52" i="4"/>
  <c r="AQ52" i="4"/>
  <c r="AP52" i="4"/>
  <c r="AO52" i="4"/>
  <c r="AN52" i="4"/>
  <c r="AM52" i="4"/>
  <c r="AK52" i="4"/>
  <c r="D46" i="14" s="1"/>
  <c r="BU51" i="4"/>
  <c r="BT51" i="4"/>
  <c r="BS51" i="4"/>
  <c r="BR51" i="4"/>
  <c r="BQ51" i="4"/>
  <c r="BP51" i="4"/>
  <c r="BO51" i="4"/>
  <c r="BN51" i="4"/>
  <c r="BM51" i="4"/>
  <c r="BL51" i="4"/>
  <c r="BK51" i="4"/>
  <c r="BJ51" i="4"/>
  <c r="BI51" i="4"/>
  <c r="BH51" i="4"/>
  <c r="BG51" i="4"/>
  <c r="BF51" i="4"/>
  <c r="BE51" i="4"/>
  <c r="BD51" i="4"/>
  <c r="BC51" i="4"/>
  <c r="BB51" i="4"/>
  <c r="BA51" i="4"/>
  <c r="AZ51" i="4"/>
  <c r="AY51" i="4"/>
  <c r="AX51" i="4"/>
  <c r="AW51" i="4"/>
  <c r="AV51" i="4"/>
  <c r="AU51" i="4"/>
  <c r="AT51" i="4"/>
  <c r="AS51" i="4"/>
  <c r="AR51" i="4"/>
  <c r="AQ51" i="4"/>
  <c r="AP51" i="4"/>
  <c r="AO51" i="4"/>
  <c r="AN51" i="4"/>
  <c r="AM51" i="4"/>
  <c r="AK51" i="4"/>
  <c r="D45" i="14" s="1"/>
  <c r="BU50" i="4"/>
  <c r="BT50" i="4"/>
  <c r="BS50" i="4"/>
  <c r="BR50" i="4"/>
  <c r="BQ50" i="4"/>
  <c r="BP50" i="4"/>
  <c r="BO50" i="4"/>
  <c r="BN50" i="4"/>
  <c r="BM50" i="4"/>
  <c r="BL50" i="4"/>
  <c r="BK50" i="4"/>
  <c r="BJ50" i="4"/>
  <c r="BI50" i="4"/>
  <c r="BH50" i="4"/>
  <c r="BG50" i="4"/>
  <c r="BF50" i="4"/>
  <c r="BE50" i="4"/>
  <c r="BD50" i="4"/>
  <c r="BC50" i="4"/>
  <c r="BB50" i="4"/>
  <c r="BA50" i="4"/>
  <c r="AZ50" i="4"/>
  <c r="AY50" i="4"/>
  <c r="AX50" i="4"/>
  <c r="AW50" i="4"/>
  <c r="AV50" i="4"/>
  <c r="AU50" i="4"/>
  <c r="AT50" i="4"/>
  <c r="AS50" i="4"/>
  <c r="AR50" i="4"/>
  <c r="AQ50" i="4"/>
  <c r="AP50" i="4"/>
  <c r="AO50" i="4"/>
  <c r="AN50" i="4"/>
  <c r="AM50" i="4"/>
  <c r="AK50" i="4"/>
  <c r="D44" i="14" s="1"/>
  <c r="BU49" i="4"/>
  <c r="BT49" i="4"/>
  <c r="BS49" i="4"/>
  <c r="BR49" i="4"/>
  <c r="BQ49" i="4"/>
  <c r="BP49" i="4"/>
  <c r="BO49" i="4"/>
  <c r="BN49" i="4"/>
  <c r="BM49" i="4"/>
  <c r="BL49" i="4"/>
  <c r="BK49" i="4"/>
  <c r="BJ49" i="4"/>
  <c r="BI49" i="4"/>
  <c r="BH49" i="4"/>
  <c r="BG49" i="4"/>
  <c r="BF49" i="4"/>
  <c r="BE49" i="4"/>
  <c r="BD49" i="4"/>
  <c r="BC49" i="4"/>
  <c r="BB49" i="4"/>
  <c r="BA49" i="4"/>
  <c r="AZ49" i="4"/>
  <c r="AY49" i="4"/>
  <c r="AX49" i="4"/>
  <c r="AW49" i="4"/>
  <c r="AV49" i="4"/>
  <c r="AU49" i="4"/>
  <c r="AT49" i="4"/>
  <c r="AS49" i="4"/>
  <c r="AR49" i="4"/>
  <c r="AQ49" i="4"/>
  <c r="AP49" i="4"/>
  <c r="AO49" i="4"/>
  <c r="AN49" i="4"/>
  <c r="AM49" i="4"/>
  <c r="AK49" i="4"/>
  <c r="D43" i="14" s="1"/>
  <c r="BU48" i="4"/>
  <c r="BT48" i="4"/>
  <c r="BS48" i="4"/>
  <c r="BR48" i="4"/>
  <c r="BQ48" i="4"/>
  <c r="BP48" i="4"/>
  <c r="BO48" i="4"/>
  <c r="BN48" i="4"/>
  <c r="BM48" i="4"/>
  <c r="BL48" i="4"/>
  <c r="BK48" i="4"/>
  <c r="BJ48" i="4"/>
  <c r="BI48" i="4"/>
  <c r="BH48" i="4"/>
  <c r="BG48" i="4"/>
  <c r="BF48" i="4"/>
  <c r="BE48" i="4"/>
  <c r="BD48" i="4"/>
  <c r="BC48" i="4"/>
  <c r="BB48" i="4"/>
  <c r="BA48" i="4"/>
  <c r="AZ48" i="4"/>
  <c r="AY48" i="4"/>
  <c r="AX48" i="4"/>
  <c r="AW48" i="4"/>
  <c r="AV48" i="4"/>
  <c r="AU48" i="4"/>
  <c r="AT48" i="4"/>
  <c r="AS48" i="4"/>
  <c r="AR48" i="4"/>
  <c r="AQ48" i="4"/>
  <c r="AP48" i="4"/>
  <c r="AO48" i="4"/>
  <c r="AN48" i="4"/>
  <c r="AM48" i="4"/>
  <c r="AK48" i="4"/>
  <c r="D42" i="14" s="1"/>
  <c r="BU47" i="4"/>
  <c r="BT47" i="4"/>
  <c r="BS47" i="4"/>
  <c r="BR47" i="4"/>
  <c r="BQ47" i="4"/>
  <c r="BP47" i="4"/>
  <c r="BO47" i="4"/>
  <c r="BN47" i="4"/>
  <c r="BM47" i="4"/>
  <c r="BL47" i="4"/>
  <c r="BK47" i="4"/>
  <c r="BJ47" i="4"/>
  <c r="BI47" i="4"/>
  <c r="BH47" i="4"/>
  <c r="BG47" i="4"/>
  <c r="BF47" i="4"/>
  <c r="BE47" i="4"/>
  <c r="BD47" i="4"/>
  <c r="BC47" i="4"/>
  <c r="BB47" i="4"/>
  <c r="BA47" i="4"/>
  <c r="AZ47" i="4"/>
  <c r="AY47" i="4"/>
  <c r="AX47" i="4"/>
  <c r="AW47" i="4"/>
  <c r="AV47" i="4"/>
  <c r="AU47" i="4"/>
  <c r="AT47" i="4"/>
  <c r="AS47" i="4"/>
  <c r="AR47" i="4"/>
  <c r="AQ47" i="4"/>
  <c r="AP47" i="4"/>
  <c r="AO47" i="4"/>
  <c r="AN47" i="4"/>
  <c r="AM47" i="4"/>
  <c r="AK47" i="4"/>
  <c r="D41" i="14" s="1"/>
  <c r="BU46" i="4"/>
  <c r="BT46" i="4"/>
  <c r="BS46" i="4"/>
  <c r="BR46" i="4"/>
  <c r="BQ46" i="4"/>
  <c r="BP46" i="4"/>
  <c r="BO46" i="4"/>
  <c r="BN46" i="4"/>
  <c r="BM46" i="4"/>
  <c r="BL46" i="4"/>
  <c r="BK46" i="4"/>
  <c r="BJ46" i="4"/>
  <c r="BI46" i="4"/>
  <c r="BH46" i="4"/>
  <c r="BG46" i="4"/>
  <c r="BF46" i="4"/>
  <c r="BE46" i="4"/>
  <c r="BD46" i="4"/>
  <c r="BC46" i="4"/>
  <c r="BB46" i="4"/>
  <c r="BA46" i="4"/>
  <c r="AZ46" i="4"/>
  <c r="AY46" i="4"/>
  <c r="AX46" i="4"/>
  <c r="AW46" i="4"/>
  <c r="AV46" i="4"/>
  <c r="AU46" i="4"/>
  <c r="AT46" i="4"/>
  <c r="AS46" i="4"/>
  <c r="AR46" i="4"/>
  <c r="AQ46" i="4"/>
  <c r="AP46" i="4"/>
  <c r="AO46" i="4"/>
  <c r="AN46" i="4"/>
  <c r="AM46" i="4"/>
  <c r="AK46" i="4"/>
  <c r="D40" i="14" s="1"/>
  <c r="BV45" i="4"/>
  <c r="BU45" i="4"/>
  <c r="BT45" i="4"/>
  <c r="BS45" i="4"/>
  <c r="BR45" i="4"/>
  <c r="BQ45" i="4"/>
  <c r="BP45" i="4"/>
  <c r="BO45" i="4"/>
  <c r="BN45" i="4"/>
  <c r="BM45" i="4"/>
  <c r="BL45" i="4"/>
  <c r="BK45" i="4"/>
  <c r="BJ45" i="4"/>
  <c r="BI45" i="4"/>
  <c r="BH45" i="4"/>
  <c r="BG45" i="4"/>
  <c r="BF45" i="4"/>
  <c r="BE45" i="4"/>
  <c r="BD45" i="4"/>
  <c r="BC45" i="4"/>
  <c r="BB45" i="4"/>
  <c r="BA45" i="4"/>
  <c r="AZ45" i="4"/>
  <c r="AY45" i="4"/>
  <c r="AX45" i="4"/>
  <c r="AW45" i="4"/>
  <c r="AV45" i="4"/>
  <c r="AU45" i="4"/>
  <c r="AT45" i="4"/>
  <c r="AS45" i="4"/>
  <c r="AR45" i="4"/>
  <c r="AQ45" i="4"/>
  <c r="AP45" i="4"/>
  <c r="AO45" i="4"/>
  <c r="AN45" i="4"/>
  <c r="AM45" i="4"/>
  <c r="AK45" i="4"/>
  <c r="D39" i="14" s="1"/>
  <c r="BV44" i="4"/>
  <c r="BU44" i="4"/>
  <c r="BT44" i="4"/>
  <c r="BS44" i="4"/>
  <c r="BR44" i="4"/>
  <c r="BQ44" i="4"/>
  <c r="BP44" i="4"/>
  <c r="BO44" i="4"/>
  <c r="BN44" i="4"/>
  <c r="BM44" i="4"/>
  <c r="BL44" i="4"/>
  <c r="BK44" i="4"/>
  <c r="BJ44" i="4"/>
  <c r="BI44" i="4"/>
  <c r="BH44" i="4"/>
  <c r="BG44" i="4"/>
  <c r="BF44" i="4"/>
  <c r="BE44" i="4"/>
  <c r="BD44" i="4"/>
  <c r="BC44" i="4"/>
  <c r="BB44" i="4"/>
  <c r="BA44" i="4"/>
  <c r="AZ44" i="4"/>
  <c r="AY44" i="4"/>
  <c r="AX44" i="4"/>
  <c r="AW44" i="4"/>
  <c r="AV44" i="4"/>
  <c r="AU44" i="4"/>
  <c r="AT44" i="4"/>
  <c r="AS44" i="4"/>
  <c r="AR44" i="4"/>
  <c r="AQ44" i="4"/>
  <c r="AP44" i="4"/>
  <c r="AO44" i="4"/>
  <c r="AN44" i="4"/>
  <c r="AM44" i="4"/>
  <c r="AK44" i="4"/>
  <c r="D38" i="14" s="1"/>
  <c r="BV43" i="4"/>
  <c r="BU43" i="4"/>
  <c r="BT43" i="4"/>
  <c r="BS43" i="4"/>
  <c r="BR43" i="4"/>
  <c r="BQ43" i="4"/>
  <c r="BP43" i="4"/>
  <c r="BO43" i="4"/>
  <c r="BN43" i="4"/>
  <c r="BM43" i="4"/>
  <c r="BL43" i="4"/>
  <c r="BK43" i="4"/>
  <c r="BJ43" i="4"/>
  <c r="BI43" i="4"/>
  <c r="BH43" i="4"/>
  <c r="BG43" i="4"/>
  <c r="BF43" i="4"/>
  <c r="BE43" i="4"/>
  <c r="BD43" i="4"/>
  <c r="BC43" i="4"/>
  <c r="BB43" i="4"/>
  <c r="BA43" i="4"/>
  <c r="AZ43" i="4"/>
  <c r="AY43" i="4"/>
  <c r="AX43" i="4"/>
  <c r="AW43" i="4"/>
  <c r="AV43" i="4"/>
  <c r="AU43" i="4"/>
  <c r="AT43" i="4"/>
  <c r="AS43" i="4"/>
  <c r="AR43" i="4"/>
  <c r="AQ43" i="4"/>
  <c r="AP43" i="4"/>
  <c r="AO43" i="4"/>
  <c r="AN43" i="4"/>
  <c r="AM43" i="4"/>
  <c r="AK43" i="4"/>
  <c r="D37" i="14" s="1"/>
  <c r="BV42" i="4"/>
  <c r="BU42" i="4"/>
  <c r="BT42" i="4"/>
  <c r="BS42" i="4"/>
  <c r="BR42" i="4"/>
  <c r="BQ42" i="4"/>
  <c r="BP42" i="4"/>
  <c r="BO42" i="4"/>
  <c r="BN42" i="4"/>
  <c r="BM42" i="4"/>
  <c r="BL42" i="4"/>
  <c r="BK42" i="4"/>
  <c r="BJ42" i="4"/>
  <c r="BI42" i="4"/>
  <c r="BH42" i="4"/>
  <c r="BG42" i="4"/>
  <c r="BF42" i="4"/>
  <c r="BE42" i="4"/>
  <c r="BD42" i="4"/>
  <c r="BC42" i="4"/>
  <c r="BB42" i="4"/>
  <c r="BA42" i="4"/>
  <c r="AZ42" i="4"/>
  <c r="AY42" i="4"/>
  <c r="AX42" i="4"/>
  <c r="AW42" i="4"/>
  <c r="AV42" i="4"/>
  <c r="AU42" i="4"/>
  <c r="AT42" i="4"/>
  <c r="AS42" i="4"/>
  <c r="AR42" i="4"/>
  <c r="AQ42" i="4"/>
  <c r="AP42" i="4"/>
  <c r="AO42" i="4"/>
  <c r="AN42" i="4"/>
  <c r="AM42" i="4"/>
  <c r="AK42" i="4"/>
  <c r="D36" i="14" s="1"/>
  <c r="BV41" i="4"/>
  <c r="BU41" i="4"/>
  <c r="BT41" i="4"/>
  <c r="BS41" i="4"/>
  <c r="BR41" i="4"/>
  <c r="BQ41" i="4"/>
  <c r="BP41" i="4"/>
  <c r="BO41" i="4"/>
  <c r="BN41" i="4"/>
  <c r="BM41" i="4"/>
  <c r="BL41" i="4"/>
  <c r="BK41" i="4"/>
  <c r="BJ41" i="4"/>
  <c r="BI41" i="4"/>
  <c r="BH41" i="4"/>
  <c r="BG41" i="4"/>
  <c r="BF41" i="4"/>
  <c r="BE41" i="4"/>
  <c r="BD41" i="4"/>
  <c r="BC41" i="4"/>
  <c r="BB41" i="4"/>
  <c r="BA41" i="4"/>
  <c r="AZ41" i="4"/>
  <c r="AY41" i="4"/>
  <c r="AX41" i="4"/>
  <c r="AW41" i="4"/>
  <c r="AV41" i="4"/>
  <c r="AU41" i="4"/>
  <c r="AT41" i="4"/>
  <c r="AS41" i="4"/>
  <c r="AR41" i="4"/>
  <c r="AQ41" i="4"/>
  <c r="AP41" i="4"/>
  <c r="AO41" i="4"/>
  <c r="AN41" i="4"/>
  <c r="AM41" i="4"/>
  <c r="AK41" i="4"/>
  <c r="D35" i="14" s="1"/>
  <c r="BV40" i="4"/>
  <c r="BU40" i="4"/>
  <c r="BT40" i="4"/>
  <c r="BS40" i="4"/>
  <c r="BR40" i="4"/>
  <c r="BQ40" i="4"/>
  <c r="BP40" i="4"/>
  <c r="BO40" i="4"/>
  <c r="BN40" i="4"/>
  <c r="BM40" i="4"/>
  <c r="BL40" i="4"/>
  <c r="BK40" i="4"/>
  <c r="BJ40" i="4"/>
  <c r="BI40" i="4"/>
  <c r="BH40" i="4"/>
  <c r="BG40" i="4"/>
  <c r="BF40" i="4"/>
  <c r="BE40" i="4"/>
  <c r="BD40" i="4"/>
  <c r="BC40" i="4"/>
  <c r="BB40" i="4"/>
  <c r="BA40" i="4"/>
  <c r="AZ40" i="4"/>
  <c r="AY40" i="4"/>
  <c r="AX40" i="4"/>
  <c r="AW40" i="4"/>
  <c r="AV40" i="4"/>
  <c r="AU40" i="4"/>
  <c r="AT40" i="4"/>
  <c r="AS40" i="4"/>
  <c r="AR40" i="4"/>
  <c r="AQ40" i="4"/>
  <c r="AP40" i="4"/>
  <c r="AO40" i="4"/>
  <c r="AN40" i="4"/>
  <c r="AM40" i="4"/>
  <c r="AK40" i="4"/>
  <c r="D34" i="14" s="1"/>
  <c r="BV39" i="4"/>
  <c r="BU39" i="4"/>
  <c r="BT39" i="4"/>
  <c r="BS39" i="4"/>
  <c r="BR39" i="4"/>
  <c r="BQ39" i="4"/>
  <c r="BP39" i="4"/>
  <c r="BO39" i="4"/>
  <c r="BN39" i="4"/>
  <c r="BM39" i="4"/>
  <c r="BL39" i="4"/>
  <c r="BK39" i="4"/>
  <c r="BJ39" i="4"/>
  <c r="BI39" i="4"/>
  <c r="BH39" i="4"/>
  <c r="BG39" i="4"/>
  <c r="BF39" i="4"/>
  <c r="BE39" i="4"/>
  <c r="BD39" i="4"/>
  <c r="BC39" i="4"/>
  <c r="BB39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K39" i="4"/>
  <c r="D33" i="14" s="1"/>
  <c r="BV38" i="4"/>
  <c r="BU38" i="4"/>
  <c r="BT38" i="4"/>
  <c r="BS38" i="4"/>
  <c r="BR38" i="4"/>
  <c r="BQ38" i="4"/>
  <c r="BP38" i="4"/>
  <c r="BO38" i="4"/>
  <c r="BN38" i="4"/>
  <c r="BM38" i="4"/>
  <c r="BL38" i="4"/>
  <c r="BK38" i="4"/>
  <c r="BJ38" i="4"/>
  <c r="BI38" i="4"/>
  <c r="BH38" i="4"/>
  <c r="BG38" i="4"/>
  <c r="BF38" i="4"/>
  <c r="BE38" i="4"/>
  <c r="BD38" i="4"/>
  <c r="BC38" i="4"/>
  <c r="BB38" i="4"/>
  <c r="BA38" i="4"/>
  <c r="AZ38" i="4"/>
  <c r="AY38" i="4"/>
  <c r="AX38" i="4"/>
  <c r="AW38" i="4"/>
  <c r="AV38" i="4"/>
  <c r="AU38" i="4"/>
  <c r="AT38" i="4"/>
  <c r="AS38" i="4"/>
  <c r="AR38" i="4"/>
  <c r="AQ38" i="4"/>
  <c r="AP38" i="4"/>
  <c r="AO38" i="4"/>
  <c r="AN38" i="4"/>
  <c r="AM38" i="4"/>
  <c r="AK38" i="4"/>
  <c r="D32" i="14" s="1"/>
  <c r="BV37" i="4"/>
  <c r="BU37" i="4"/>
  <c r="BT37" i="4"/>
  <c r="BS37" i="4"/>
  <c r="BR37" i="4"/>
  <c r="BQ37" i="4"/>
  <c r="BP37" i="4"/>
  <c r="BO37" i="4"/>
  <c r="BN37" i="4"/>
  <c r="BM37" i="4"/>
  <c r="BL37" i="4"/>
  <c r="BK37" i="4"/>
  <c r="BJ37" i="4"/>
  <c r="BI37" i="4"/>
  <c r="BH37" i="4"/>
  <c r="BG37" i="4"/>
  <c r="BF37" i="4"/>
  <c r="BE37" i="4"/>
  <c r="BD37" i="4"/>
  <c r="BC37" i="4"/>
  <c r="BB37" i="4"/>
  <c r="BA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N37" i="4"/>
  <c r="AM37" i="4"/>
  <c r="AK37" i="4"/>
  <c r="D31" i="14" s="1"/>
  <c r="BV36" i="4"/>
  <c r="BU36" i="4"/>
  <c r="BT36" i="4"/>
  <c r="BS36" i="4"/>
  <c r="BR36" i="4"/>
  <c r="BQ36" i="4"/>
  <c r="BP36" i="4"/>
  <c r="BO36" i="4"/>
  <c r="BN36" i="4"/>
  <c r="BM36" i="4"/>
  <c r="BL36" i="4"/>
  <c r="BK36" i="4"/>
  <c r="BJ36" i="4"/>
  <c r="BI36" i="4"/>
  <c r="BH36" i="4"/>
  <c r="BG36" i="4"/>
  <c r="BF36" i="4"/>
  <c r="BE36" i="4"/>
  <c r="BD36" i="4"/>
  <c r="BC36" i="4"/>
  <c r="BB36" i="4"/>
  <c r="BA36" i="4"/>
  <c r="AZ36" i="4"/>
  <c r="AY36" i="4"/>
  <c r="AX36" i="4"/>
  <c r="AW36" i="4"/>
  <c r="AV36" i="4"/>
  <c r="AU36" i="4"/>
  <c r="AT36" i="4"/>
  <c r="AS36" i="4"/>
  <c r="AR36" i="4"/>
  <c r="AQ36" i="4"/>
  <c r="AP36" i="4"/>
  <c r="AO36" i="4"/>
  <c r="AN36" i="4"/>
  <c r="AM36" i="4"/>
  <c r="AK36" i="4"/>
  <c r="D30" i="14" s="1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K35" i="4"/>
  <c r="D29" i="14" s="1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K34" i="4"/>
  <c r="D28" i="14" s="1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K33" i="4"/>
  <c r="D27" i="14" s="1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K32" i="4"/>
  <c r="D26" i="14" s="1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K31" i="4"/>
  <c r="D25" i="14" s="1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K30" i="4"/>
  <c r="D24" i="14" s="1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K29" i="4"/>
  <c r="D23" i="14" s="1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K28" i="4"/>
  <c r="D22" i="14" s="1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K27" i="4"/>
  <c r="D21" i="14" s="1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K26" i="4"/>
  <c r="D20" i="14" s="1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K25" i="4"/>
  <c r="D19" i="14" s="1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BV17" i="4" s="1"/>
  <c r="AK17" i="4" s="1"/>
  <c r="D11" i="14" s="1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BU15" i="4"/>
  <c r="BT15" i="4"/>
  <c r="BS15" i="4"/>
  <c r="BR15" i="4"/>
  <c r="BQ15" i="4"/>
  <c r="AF64" i="4" s="1"/>
  <c r="AF65" i="4" s="1"/>
  <c r="AF50" i="10" s="1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BU11" i="4"/>
  <c r="BT11" i="4"/>
  <c r="BS11" i="4"/>
  <c r="BR11" i="4"/>
  <c r="BQ11" i="4"/>
  <c r="BP11" i="4"/>
  <c r="BO11" i="4"/>
  <c r="BN11" i="4"/>
  <c r="BM11" i="4"/>
  <c r="AB66" i="4" s="1"/>
  <c r="BL11" i="4"/>
  <c r="BK11" i="4"/>
  <c r="BJ11" i="4"/>
  <c r="BI11" i="4"/>
  <c r="BH11" i="4"/>
  <c r="BG11" i="4"/>
  <c r="BF11" i="4"/>
  <c r="BE11" i="4"/>
  <c r="BE62" i="4" s="1"/>
  <c r="BD11" i="4"/>
  <c r="BC11" i="4"/>
  <c r="BB11" i="4"/>
  <c r="BA11" i="4"/>
  <c r="AZ11" i="4"/>
  <c r="AY11" i="4"/>
  <c r="AX11" i="4"/>
  <c r="AW11" i="4"/>
  <c r="L66" i="4" s="1"/>
  <c r="AV11" i="4"/>
  <c r="AU11" i="4"/>
  <c r="AT11" i="4"/>
  <c r="AS11" i="4"/>
  <c r="AR11" i="4"/>
  <c r="AQ11" i="4"/>
  <c r="AP11" i="4"/>
  <c r="AO11" i="4"/>
  <c r="AO62" i="4" s="1"/>
  <c r="AN11" i="4"/>
  <c r="AM11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W66" i="4" s="1"/>
  <c r="BG10" i="4"/>
  <c r="BF10" i="4"/>
  <c r="BE10" i="4"/>
  <c r="BD10" i="4"/>
  <c r="BC10" i="4"/>
  <c r="BB10" i="4"/>
  <c r="BA10" i="4"/>
  <c r="AZ10" i="4"/>
  <c r="O66" i="4" s="1"/>
  <c r="AY10" i="4"/>
  <c r="AX10" i="4"/>
  <c r="AW10" i="4"/>
  <c r="AV10" i="4"/>
  <c r="AU10" i="4"/>
  <c r="AT10" i="4"/>
  <c r="AS10" i="4"/>
  <c r="AR10" i="4"/>
  <c r="G66" i="4" s="1"/>
  <c r="AQ10" i="4"/>
  <c r="AP10" i="4"/>
  <c r="AO10" i="4"/>
  <c r="AN10" i="4"/>
  <c r="AM10" i="4"/>
  <c r="BV9" i="4"/>
  <c r="AK9" i="4" s="1"/>
  <c r="A79" i="3"/>
  <c r="AI74" i="3" s="1"/>
  <c r="AJ74" i="3"/>
  <c r="W74" i="3"/>
  <c r="V74" i="3"/>
  <c r="H74" i="3"/>
  <c r="G74" i="3"/>
  <c r="Z71" i="3"/>
  <c r="W71" i="3"/>
  <c r="K71" i="3"/>
  <c r="J71" i="3"/>
  <c r="AF70" i="3"/>
  <c r="AC70" i="3"/>
  <c r="Q70" i="3"/>
  <c r="P70" i="3"/>
  <c r="J70" i="3"/>
  <c r="I70" i="3"/>
  <c r="F70" i="3"/>
  <c r="E70" i="3"/>
  <c r="D70" i="3"/>
  <c r="B70" i="3"/>
  <c r="AJ69" i="3"/>
  <c r="AI69" i="3"/>
  <c r="AG69" i="3"/>
  <c r="AE69" i="3"/>
  <c r="AC69" i="3"/>
  <c r="AB69" i="3"/>
  <c r="AA69" i="3"/>
  <c r="Y69" i="3"/>
  <c r="X69" i="3"/>
  <c r="W69" i="3"/>
  <c r="T69" i="3"/>
  <c r="S69" i="3"/>
  <c r="Q69" i="3"/>
  <c r="P69" i="3"/>
  <c r="O69" i="3"/>
  <c r="M69" i="3"/>
  <c r="L69" i="3"/>
  <c r="I69" i="3"/>
  <c r="H69" i="3"/>
  <c r="G69" i="3"/>
  <c r="E69" i="3"/>
  <c r="D69" i="3"/>
  <c r="C69" i="3"/>
  <c r="AJ68" i="3"/>
  <c r="AH68" i="3"/>
  <c r="AF68" i="3"/>
  <c r="AE68" i="3"/>
  <c r="AD68" i="3"/>
  <c r="AB68" i="3"/>
  <c r="AA68" i="3"/>
  <c r="Z68" i="3"/>
  <c r="W68" i="3"/>
  <c r="V68" i="3"/>
  <c r="T68" i="3"/>
  <c r="S68" i="3"/>
  <c r="R68" i="3"/>
  <c r="P68" i="3"/>
  <c r="O68" i="3"/>
  <c r="L68" i="3"/>
  <c r="K68" i="3"/>
  <c r="J68" i="3"/>
  <c r="H68" i="3"/>
  <c r="G68" i="3"/>
  <c r="F68" i="3"/>
  <c r="D68" i="3"/>
  <c r="B68" i="3"/>
  <c r="BV61" i="3"/>
  <c r="BU61" i="3"/>
  <c r="BS61" i="3"/>
  <c r="BR61" i="3"/>
  <c r="BQ61" i="3"/>
  <c r="BP61" i="3"/>
  <c r="BO61" i="3"/>
  <c r="BN61" i="3"/>
  <c r="AZ61" i="3"/>
  <c r="AY61" i="3"/>
  <c r="AX61" i="3"/>
  <c r="AW61" i="3"/>
  <c r="AV61" i="3"/>
  <c r="AU61" i="3"/>
  <c r="AT61" i="3"/>
  <c r="AS61" i="3"/>
  <c r="AR61" i="3"/>
  <c r="AQ61" i="3"/>
  <c r="AP61" i="3"/>
  <c r="AO61" i="3"/>
  <c r="AN61" i="3"/>
  <c r="AM61" i="3"/>
  <c r="BV59" i="3"/>
  <c r="BU59" i="3"/>
  <c r="BT59" i="3"/>
  <c r="BS59" i="3"/>
  <c r="BR59" i="3"/>
  <c r="BQ59" i="3"/>
  <c r="BP59" i="3"/>
  <c r="BO59" i="3"/>
  <c r="BN59" i="3"/>
  <c r="BM59" i="3"/>
  <c r="BL59" i="3"/>
  <c r="BK59" i="3"/>
  <c r="BJ59" i="3"/>
  <c r="BI59" i="3"/>
  <c r="BH59" i="3"/>
  <c r="BG59" i="3"/>
  <c r="BF59" i="3"/>
  <c r="BE59" i="3"/>
  <c r="BD59" i="3"/>
  <c r="BC59" i="3"/>
  <c r="BB59" i="3"/>
  <c r="BA59" i="3"/>
  <c r="AZ59" i="3"/>
  <c r="AY59" i="3"/>
  <c r="AX59" i="3"/>
  <c r="AW59" i="3"/>
  <c r="AV59" i="3"/>
  <c r="AU59" i="3"/>
  <c r="AT59" i="3"/>
  <c r="AS59" i="3"/>
  <c r="AR59" i="3"/>
  <c r="AQ59" i="3"/>
  <c r="AP59" i="3"/>
  <c r="AO59" i="3"/>
  <c r="AN59" i="3"/>
  <c r="AM59" i="3"/>
  <c r="AK59" i="3"/>
  <c r="C53" i="14" s="1"/>
  <c r="BV58" i="3"/>
  <c r="BU58" i="3"/>
  <c r="BT58" i="3"/>
  <c r="BS58" i="3"/>
  <c r="BR58" i="3"/>
  <c r="BQ58" i="3"/>
  <c r="BP58" i="3"/>
  <c r="BO58" i="3"/>
  <c r="BN58" i="3"/>
  <c r="BM58" i="3"/>
  <c r="BL58" i="3"/>
  <c r="BK58" i="3"/>
  <c r="BJ58" i="3"/>
  <c r="BI58" i="3"/>
  <c r="BH58" i="3"/>
  <c r="BG58" i="3"/>
  <c r="BF58" i="3"/>
  <c r="BE58" i="3"/>
  <c r="BD58" i="3"/>
  <c r="BC58" i="3"/>
  <c r="BB58" i="3"/>
  <c r="BA58" i="3"/>
  <c r="AZ58" i="3"/>
  <c r="AY58" i="3"/>
  <c r="AX58" i="3"/>
  <c r="AW58" i="3"/>
  <c r="AV58" i="3"/>
  <c r="AU58" i="3"/>
  <c r="AT58" i="3"/>
  <c r="AS58" i="3"/>
  <c r="AR58" i="3"/>
  <c r="AQ58" i="3"/>
  <c r="AP58" i="3"/>
  <c r="AO58" i="3"/>
  <c r="AN58" i="3"/>
  <c r="AM58" i="3"/>
  <c r="AK58" i="3"/>
  <c r="C52" i="14" s="1"/>
  <c r="BV57" i="3"/>
  <c r="BU57" i="3"/>
  <c r="BT57" i="3"/>
  <c r="BS57" i="3"/>
  <c r="BR57" i="3"/>
  <c r="BQ57" i="3"/>
  <c r="BP57" i="3"/>
  <c r="BO57" i="3"/>
  <c r="BN57" i="3"/>
  <c r="BM57" i="3"/>
  <c r="BL57" i="3"/>
  <c r="BK57" i="3"/>
  <c r="BJ57" i="3"/>
  <c r="BI57" i="3"/>
  <c r="BH57" i="3"/>
  <c r="BG57" i="3"/>
  <c r="BF57" i="3"/>
  <c r="BE57" i="3"/>
  <c r="BD57" i="3"/>
  <c r="BC57" i="3"/>
  <c r="BB57" i="3"/>
  <c r="BA57" i="3"/>
  <c r="AZ57" i="3"/>
  <c r="AY57" i="3"/>
  <c r="AX57" i="3"/>
  <c r="AW57" i="3"/>
  <c r="AV57" i="3"/>
  <c r="AU57" i="3"/>
  <c r="AT57" i="3"/>
  <c r="AS57" i="3"/>
  <c r="AR57" i="3"/>
  <c r="AQ57" i="3"/>
  <c r="AP57" i="3"/>
  <c r="AO57" i="3"/>
  <c r="AN57" i="3"/>
  <c r="AM57" i="3"/>
  <c r="AK57" i="3"/>
  <c r="C51" i="14" s="1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K56" i="3"/>
  <c r="C50" i="14" s="1"/>
  <c r="BU55" i="3"/>
  <c r="BT55" i="3"/>
  <c r="BS55" i="3"/>
  <c r="BR55" i="3"/>
  <c r="BQ55" i="3"/>
  <c r="BP55" i="3"/>
  <c r="BO55" i="3"/>
  <c r="BN55" i="3"/>
  <c r="BM55" i="3"/>
  <c r="BL55" i="3"/>
  <c r="BK55" i="3"/>
  <c r="BJ55" i="3"/>
  <c r="BI55" i="3"/>
  <c r="BH55" i="3"/>
  <c r="BG55" i="3"/>
  <c r="BF55" i="3"/>
  <c r="BE55" i="3"/>
  <c r="BD55" i="3"/>
  <c r="BC55" i="3"/>
  <c r="BB55" i="3"/>
  <c r="BA55" i="3"/>
  <c r="AZ55" i="3"/>
  <c r="AY55" i="3"/>
  <c r="AX55" i="3"/>
  <c r="AW55" i="3"/>
  <c r="AV55" i="3"/>
  <c r="AU55" i="3"/>
  <c r="AT55" i="3"/>
  <c r="AS55" i="3"/>
  <c r="AR55" i="3"/>
  <c r="AQ55" i="3"/>
  <c r="AP55" i="3"/>
  <c r="AO55" i="3"/>
  <c r="AN55" i="3"/>
  <c r="AM55" i="3"/>
  <c r="AK55" i="3"/>
  <c r="C49" i="14" s="1"/>
  <c r="BU54" i="3"/>
  <c r="BT54" i="3"/>
  <c r="BS54" i="3"/>
  <c r="BR54" i="3"/>
  <c r="BQ54" i="3"/>
  <c r="BP54" i="3"/>
  <c r="BO54" i="3"/>
  <c r="BN54" i="3"/>
  <c r="BM54" i="3"/>
  <c r="BL54" i="3"/>
  <c r="BK54" i="3"/>
  <c r="BJ54" i="3"/>
  <c r="BI54" i="3"/>
  <c r="BH54" i="3"/>
  <c r="BG54" i="3"/>
  <c r="BF54" i="3"/>
  <c r="BE54" i="3"/>
  <c r="BD54" i="3"/>
  <c r="BC54" i="3"/>
  <c r="BB54" i="3"/>
  <c r="BA54" i="3"/>
  <c r="AZ54" i="3"/>
  <c r="AY54" i="3"/>
  <c r="AX54" i="3"/>
  <c r="AW54" i="3"/>
  <c r="AV54" i="3"/>
  <c r="AU54" i="3"/>
  <c r="AT54" i="3"/>
  <c r="AS54" i="3"/>
  <c r="AR54" i="3"/>
  <c r="AQ54" i="3"/>
  <c r="AP54" i="3"/>
  <c r="AO54" i="3"/>
  <c r="AN54" i="3"/>
  <c r="AM54" i="3"/>
  <c r="AK54" i="3"/>
  <c r="C48" i="14" s="1"/>
  <c r="BU53" i="3"/>
  <c r="BT53" i="3"/>
  <c r="BS53" i="3"/>
  <c r="BR53" i="3"/>
  <c r="BQ53" i="3"/>
  <c r="BP53" i="3"/>
  <c r="BO53" i="3"/>
  <c r="BN53" i="3"/>
  <c r="BM53" i="3"/>
  <c r="BL53" i="3"/>
  <c r="BK53" i="3"/>
  <c r="BJ53" i="3"/>
  <c r="BI53" i="3"/>
  <c r="BH53" i="3"/>
  <c r="BG53" i="3"/>
  <c r="BF53" i="3"/>
  <c r="BE53" i="3"/>
  <c r="BD53" i="3"/>
  <c r="BC53" i="3"/>
  <c r="BB53" i="3"/>
  <c r="BA53" i="3"/>
  <c r="AZ53" i="3"/>
  <c r="AY53" i="3"/>
  <c r="AX53" i="3"/>
  <c r="AW53" i="3"/>
  <c r="AV53" i="3"/>
  <c r="AU53" i="3"/>
  <c r="AT53" i="3"/>
  <c r="AS53" i="3"/>
  <c r="AR53" i="3"/>
  <c r="AQ53" i="3"/>
  <c r="AP53" i="3"/>
  <c r="AO53" i="3"/>
  <c r="AN53" i="3"/>
  <c r="AM53" i="3"/>
  <c r="AK53" i="3"/>
  <c r="C47" i="14" s="1"/>
  <c r="BU52" i="3"/>
  <c r="BT52" i="3"/>
  <c r="BS52" i="3"/>
  <c r="BR52" i="3"/>
  <c r="BQ52" i="3"/>
  <c r="BP52" i="3"/>
  <c r="BO52" i="3"/>
  <c r="BN52" i="3"/>
  <c r="BM52" i="3"/>
  <c r="BL52" i="3"/>
  <c r="BK52" i="3"/>
  <c r="BJ52" i="3"/>
  <c r="BI52" i="3"/>
  <c r="BH52" i="3"/>
  <c r="BG52" i="3"/>
  <c r="BF52" i="3"/>
  <c r="BE52" i="3"/>
  <c r="BD52" i="3"/>
  <c r="BC52" i="3"/>
  <c r="BB52" i="3"/>
  <c r="BA52" i="3"/>
  <c r="AZ52" i="3"/>
  <c r="AY52" i="3"/>
  <c r="AX52" i="3"/>
  <c r="AW52" i="3"/>
  <c r="AV52" i="3"/>
  <c r="AU52" i="3"/>
  <c r="AT52" i="3"/>
  <c r="AS52" i="3"/>
  <c r="AR52" i="3"/>
  <c r="AQ52" i="3"/>
  <c r="AP52" i="3"/>
  <c r="AO52" i="3"/>
  <c r="AN52" i="3"/>
  <c r="AM52" i="3"/>
  <c r="AK52" i="3"/>
  <c r="C46" i="14" s="1"/>
  <c r="BU51" i="3"/>
  <c r="BT51" i="3"/>
  <c r="BS51" i="3"/>
  <c r="BR51" i="3"/>
  <c r="BQ51" i="3"/>
  <c r="BP51" i="3"/>
  <c r="BO51" i="3"/>
  <c r="BN51" i="3"/>
  <c r="BM51" i="3"/>
  <c r="BL51" i="3"/>
  <c r="BK51" i="3"/>
  <c r="BJ51" i="3"/>
  <c r="BI51" i="3"/>
  <c r="BH51" i="3"/>
  <c r="BG51" i="3"/>
  <c r="BF51" i="3"/>
  <c r="BE51" i="3"/>
  <c r="BD51" i="3"/>
  <c r="BC51" i="3"/>
  <c r="BB51" i="3"/>
  <c r="BA51" i="3"/>
  <c r="AZ51" i="3"/>
  <c r="AY51" i="3"/>
  <c r="AX51" i="3"/>
  <c r="AW51" i="3"/>
  <c r="AV51" i="3"/>
  <c r="AU51" i="3"/>
  <c r="AT51" i="3"/>
  <c r="AS51" i="3"/>
  <c r="AR51" i="3"/>
  <c r="AQ51" i="3"/>
  <c r="AP51" i="3"/>
  <c r="AO51" i="3"/>
  <c r="AN51" i="3"/>
  <c r="AM51" i="3"/>
  <c r="AK51" i="3"/>
  <c r="C45" i="14" s="1"/>
  <c r="BU50" i="3"/>
  <c r="BT50" i="3"/>
  <c r="BS50" i="3"/>
  <c r="BR50" i="3"/>
  <c r="BQ50" i="3"/>
  <c r="BP50" i="3"/>
  <c r="BO50" i="3"/>
  <c r="BN50" i="3"/>
  <c r="BM50" i="3"/>
  <c r="BL50" i="3"/>
  <c r="BK50" i="3"/>
  <c r="BJ50" i="3"/>
  <c r="BI50" i="3"/>
  <c r="BH50" i="3"/>
  <c r="BG50" i="3"/>
  <c r="BF50" i="3"/>
  <c r="BE50" i="3"/>
  <c r="BD50" i="3"/>
  <c r="BC50" i="3"/>
  <c r="BB50" i="3"/>
  <c r="BA50" i="3"/>
  <c r="AZ50" i="3"/>
  <c r="AY50" i="3"/>
  <c r="AX50" i="3"/>
  <c r="AW50" i="3"/>
  <c r="AV50" i="3"/>
  <c r="AU50" i="3"/>
  <c r="AT50" i="3"/>
  <c r="AS50" i="3"/>
  <c r="AR50" i="3"/>
  <c r="AQ50" i="3"/>
  <c r="AP50" i="3"/>
  <c r="AO50" i="3"/>
  <c r="AN50" i="3"/>
  <c r="AM50" i="3"/>
  <c r="AK50" i="3"/>
  <c r="C44" i="14" s="1"/>
  <c r="BU49" i="3"/>
  <c r="BT49" i="3"/>
  <c r="BS49" i="3"/>
  <c r="BR49" i="3"/>
  <c r="BQ49" i="3"/>
  <c r="BP49" i="3"/>
  <c r="BO49" i="3"/>
  <c r="BN49" i="3"/>
  <c r="BM49" i="3"/>
  <c r="BL49" i="3"/>
  <c r="BK49" i="3"/>
  <c r="BJ49" i="3"/>
  <c r="BI49" i="3"/>
  <c r="BH49" i="3"/>
  <c r="BG49" i="3"/>
  <c r="BF49" i="3"/>
  <c r="BE49" i="3"/>
  <c r="BD49" i="3"/>
  <c r="BC49" i="3"/>
  <c r="BB49" i="3"/>
  <c r="BA49" i="3"/>
  <c r="AZ49" i="3"/>
  <c r="AY49" i="3"/>
  <c r="AX49" i="3"/>
  <c r="AW49" i="3"/>
  <c r="AV49" i="3"/>
  <c r="AU49" i="3"/>
  <c r="AT49" i="3"/>
  <c r="AS49" i="3"/>
  <c r="AR49" i="3"/>
  <c r="AQ49" i="3"/>
  <c r="AP49" i="3"/>
  <c r="AO49" i="3"/>
  <c r="AN49" i="3"/>
  <c r="AM49" i="3"/>
  <c r="AK49" i="3"/>
  <c r="C43" i="14" s="1"/>
  <c r="BU48" i="3"/>
  <c r="BT48" i="3"/>
  <c r="BS48" i="3"/>
  <c r="BR48" i="3"/>
  <c r="BQ48" i="3"/>
  <c r="BP48" i="3"/>
  <c r="BO48" i="3"/>
  <c r="BN48" i="3"/>
  <c r="BM48" i="3"/>
  <c r="BL48" i="3"/>
  <c r="BK48" i="3"/>
  <c r="BJ48" i="3"/>
  <c r="BI48" i="3"/>
  <c r="BH48" i="3"/>
  <c r="BG48" i="3"/>
  <c r="BF48" i="3"/>
  <c r="BE48" i="3"/>
  <c r="BD48" i="3"/>
  <c r="BC48" i="3"/>
  <c r="BB48" i="3"/>
  <c r="BA48" i="3"/>
  <c r="AZ48" i="3"/>
  <c r="AY48" i="3"/>
  <c r="AX48" i="3"/>
  <c r="AW48" i="3"/>
  <c r="AV48" i="3"/>
  <c r="AU48" i="3"/>
  <c r="AT48" i="3"/>
  <c r="AS48" i="3"/>
  <c r="AR48" i="3"/>
  <c r="AQ48" i="3"/>
  <c r="AP48" i="3"/>
  <c r="AO48" i="3"/>
  <c r="AN48" i="3"/>
  <c r="AM48" i="3"/>
  <c r="AK48" i="3"/>
  <c r="C42" i="14" s="1"/>
  <c r="BU47" i="3"/>
  <c r="BT47" i="3"/>
  <c r="BS47" i="3"/>
  <c r="BR47" i="3"/>
  <c r="BQ47" i="3"/>
  <c r="BP47" i="3"/>
  <c r="BO47" i="3"/>
  <c r="BN47" i="3"/>
  <c r="BM47" i="3"/>
  <c r="BL47" i="3"/>
  <c r="BK47" i="3"/>
  <c r="BJ47" i="3"/>
  <c r="BI47" i="3"/>
  <c r="BH47" i="3"/>
  <c r="BG47" i="3"/>
  <c r="BF47" i="3"/>
  <c r="BE47" i="3"/>
  <c r="BD47" i="3"/>
  <c r="BC47" i="3"/>
  <c r="BB47" i="3"/>
  <c r="BA47" i="3"/>
  <c r="AZ47" i="3"/>
  <c r="AY47" i="3"/>
  <c r="AX47" i="3"/>
  <c r="AW47" i="3"/>
  <c r="AV47" i="3"/>
  <c r="AU47" i="3"/>
  <c r="AT47" i="3"/>
  <c r="AS47" i="3"/>
  <c r="AR47" i="3"/>
  <c r="AQ47" i="3"/>
  <c r="AP47" i="3"/>
  <c r="AO47" i="3"/>
  <c r="AN47" i="3"/>
  <c r="AM47" i="3"/>
  <c r="AK47" i="3"/>
  <c r="C41" i="14" s="1"/>
  <c r="BU46" i="3"/>
  <c r="BT46" i="3"/>
  <c r="BS46" i="3"/>
  <c r="BR46" i="3"/>
  <c r="BQ46" i="3"/>
  <c r="BP46" i="3"/>
  <c r="BO46" i="3"/>
  <c r="BN46" i="3"/>
  <c r="BM46" i="3"/>
  <c r="BL46" i="3"/>
  <c r="BK46" i="3"/>
  <c r="BJ46" i="3"/>
  <c r="BI46" i="3"/>
  <c r="BH46" i="3"/>
  <c r="BG46" i="3"/>
  <c r="BF46" i="3"/>
  <c r="BE46" i="3"/>
  <c r="BD46" i="3"/>
  <c r="BC46" i="3"/>
  <c r="BB46" i="3"/>
  <c r="BA46" i="3"/>
  <c r="AZ46" i="3"/>
  <c r="AY46" i="3"/>
  <c r="AX46" i="3"/>
  <c r="AW46" i="3"/>
  <c r="AV46" i="3"/>
  <c r="AU46" i="3"/>
  <c r="AT46" i="3"/>
  <c r="AS46" i="3"/>
  <c r="AR46" i="3"/>
  <c r="AQ46" i="3"/>
  <c r="AP46" i="3"/>
  <c r="AO46" i="3"/>
  <c r="AN46" i="3"/>
  <c r="AM46" i="3"/>
  <c r="AK46" i="3"/>
  <c r="C40" i="14" s="1"/>
  <c r="BV45" i="3"/>
  <c r="BU45" i="3"/>
  <c r="BT45" i="3"/>
  <c r="BS45" i="3"/>
  <c r="BR45" i="3"/>
  <c r="BQ45" i="3"/>
  <c r="BP45" i="3"/>
  <c r="BO45" i="3"/>
  <c r="BN45" i="3"/>
  <c r="BM45" i="3"/>
  <c r="BL45" i="3"/>
  <c r="BK45" i="3"/>
  <c r="BJ45" i="3"/>
  <c r="BI45" i="3"/>
  <c r="BH45" i="3"/>
  <c r="BG45" i="3"/>
  <c r="BF45" i="3"/>
  <c r="BE45" i="3"/>
  <c r="BD45" i="3"/>
  <c r="BC45" i="3"/>
  <c r="BB45" i="3"/>
  <c r="BA45" i="3"/>
  <c r="AZ45" i="3"/>
  <c r="AY45" i="3"/>
  <c r="AX45" i="3"/>
  <c r="AW45" i="3"/>
  <c r="AV45" i="3"/>
  <c r="AU45" i="3"/>
  <c r="AT45" i="3"/>
  <c r="AS45" i="3"/>
  <c r="AR45" i="3"/>
  <c r="AQ45" i="3"/>
  <c r="AP45" i="3"/>
  <c r="AO45" i="3"/>
  <c r="AN45" i="3"/>
  <c r="AM45" i="3"/>
  <c r="AK45" i="3"/>
  <c r="C39" i="14" s="1"/>
  <c r="BV44" i="3"/>
  <c r="BU44" i="3"/>
  <c r="BT44" i="3"/>
  <c r="BS44" i="3"/>
  <c r="BR44" i="3"/>
  <c r="BQ44" i="3"/>
  <c r="BP44" i="3"/>
  <c r="BO44" i="3"/>
  <c r="BN44" i="3"/>
  <c r="BM44" i="3"/>
  <c r="BL44" i="3"/>
  <c r="BK44" i="3"/>
  <c r="BJ44" i="3"/>
  <c r="BI44" i="3"/>
  <c r="BH44" i="3"/>
  <c r="BG44" i="3"/>
  <c r="BF44" i="3"/>
  <c r="BE44" i="3"/>
  <c r="BD44" i="3"/>
  <c r="BC44" i="3"/>
  <c r="BB44" i="3"/>
  <c r="BA44" i="3"/>
  <c r="AZ44" i="3"/>
  <c r="AY44" i="3"/>
  <c r="AX44" i="3"/>
  <c r="AW44" i="3"/>
  <c r="AV44" i="3"/>
  <c r="AU44" i="3"/>
  <c r="AT44" i="3"/>
  <c r="AS44" i="3"/>
  <c r="AR44" i="3"/>
  <c r="AQ44" i="3"/>
  <c r="AP44" i="3"/>
  <c r="AO44" i="3"/>
  <c r="AN44" i="3"/>
  <c r="AM44" i="3"/>
  <c r="AK44" i="3"/>
  <c r="C38" i="14" s="1"/>
  <c r="BV43" i="3"/>
  <c r="BU43" i="3"/>
  <c r="BT43" i="3"/>
  <c r="BS43" i="3"/>
  <c r="BR43" i="3"/>
  <c r="BQ43" i="3"/>
  <c r="BP43" i="3"/>
  <c r="BO43" i="3"/>
  <c r="BN43" i="3"/>
  <c r="BM43" i="3"/>
  <c r="BL43" i="3"/>
  <c r="BK43" i="3"/>
  <c r="BJ43" i="3"/>
  <c r="BI43" i="3"/>
  <c r="BH43" i="3"/>
  <c r="BG43" i="3"/>
  <c r="BF43" i="3"/>
  <c r="BE43" i="3"/>
  <c r="BD43" i="3"/>
  <c r="BC43" i="3"/>
  <c r="BB43" i="3"/>
  <c r="BA43" i="3"/>
  <c r="AZ43" i="3"/>
  <c r="AY43" i="3"/>
  <c r="AX43" i="3"/>
  <c r="AW43" i="3"/>
  <c r="AV43" i="3"/>
  <c r="AU43" i="3"/>
  <c r="AT43" i="3"/>
  <c r="AS43" i="3"/>
  <c r="AR43" i="3"/>
  <c r="AQ43" i="3"/>
  <c r="AP43" i="3"/>
  <c r="AO43" i="3"/>
  <c r="AN43" i="3"/>
  <c r="AM43" i="3"/>
  <c r="AK43" i="3"/>
  <c r="C37" i="14" s="1"/>
  <c r="BV42" i="3"/>
  <c r="BU42" i="3"/>
  <c r="BT42" i="3"/>
  <c r="BS42" i="3"/>
  <c r="BR42" i="3"/>
  <c r="BQ42" i="3"/>
  <c r="BP42" i="3"/>
  <c r="BO42" i="3"/>
  <c r="BN42" i="3"/>
  <c r="BM42" i="3"/>
  <c r="BL42" i="3"/>
  <c r="BK42" i="3"/>
  <c r="BJ42" i="3"/>
  <c r="BI42" i="3"/>
  <c r="BH42" i="3"/>
  <c r="BG42" i="3"/>
  <c r="BF42" i="3"/>
  <c r="BE42" i="3"/>
  <c r="BD42" i="3"/>
  <c r="BC42" i="3"/>
  <c r="BB42" i="3"/>
  <c r="BA42" i="3"/>
  <c r="AZ42" i="3"/>
  <c r="AY42" i="3"/>
  <c r="AX42" i="3"/>
  <c r="AW42" i="3"/>
  <c r="AV42" i="3"/>
  <c r="AU42" i="3"/>
  <c r="AT42" i="3"/>
  <c r="AS42" i="3"/>
  <c r="AR42" i="3"/>
  <c r="AQ42" i="3"/>
  <c r="AP42" i="3"/>
  <c r="AO42" i="3"/>
  <c r="AN42" i="3"/>
  <c r="AM42" i="3"/>
  <c r="AK42" i="3"/>
  <c r="C36" i="14" s="1"/>
  <c r="BV41" i="3"/>
  <c r="BU41" i="3"/>
  <c r="BT41" i="3"/>
  <c r="BS41" i="3"/>
  <c r="BR41" i="3"/>
  <c r="BQ41" i="3"/>
  <c r="BP41" i="3"/>
  <c r="BO41" i="3"/>
  <c r="BN41" i="3"/>
  <c r="BM41" i="3"/>
  <c r="BL41" i="3"/>
  <c r="BK41" i="3"/>
  <c r="BJ41" i="3"/>
  <c r="BI41" i="3"/>
  <c r="BH41" i="3"/>
  <c r="BG41" i="3"/>
  <c r="BF41" i="3"/>
  <c r="BE41" i="3"/>
  <c r="BD41" i="3"/>
  <c r="BC41" i="3"/>
  <c r="BB41" i="3"/>
  <c r="BA41" i="3"/>
  <c r="AZ41" i="3"/>
  <c r="AY41" i="3"/>
  <c r="AX41" i="3"/>
  <c r="AW41" i="3"/>
  <c r="AV41" i="3"/>
  <c r="AU41" i="3"/>
  <c r="AT41" i="3"/>
  <c r="AS41" i="3"/>
  <c r="AR41" i="3"/>
  <c r="AQ41" i="3"/>
  <c r="AP41" i="3"/>
  <c r="AO41" i="3"/>
  <c r="AN41" i="3"/>
  <c r="AM41" i="3"/>
  <c r="AK41" i="3"/>
  <c r="C35" i="14" s="1"/>
  <c r="BV40" i="3"/>
  <c r="BU40" i="3"/>
  <c r="BT40" i="3"/>
  <c r="BS40" i="3"/>
  <c r="BR40" i="3"/>
  <c r="BQ40" i="3"/>
  <c r="BP40" i="3"/>
  <c r="BO40" i="3"/>
  <c r="BN40" i="3"/>
  <c r="BM40" i="3"/>
  <c r="BL40" i="3"/>
  <c r="BK40" i="3"/>
  <c r="BJ40" i="3"/>
  <c r="BI40" i="3"/>
  <c r="BH40" i="3"/>
  <c r="BG40" i="3"/>
  <c r="BF40" i="3"/>
  <c r="BE40" i="3"/>
  <c r="BD40" i="3"/>
  <c r="BC40" i="3"/>
  <c r="BB40" i="3"/>
  <c r="BA40" i="3"/>
  <c r="AZ40" i="3"/>
  <c r="AY40" i="3"/>
  <c r="AX40" i="3"/>
  <c r="AW40" i="3"/>
  <c r="AV40" i="3"/>
  <c r="AU40" i="3"/>
  <c r="AT40" i="3"/>
  <c r="AS40" i="3"/>
  <c r="AR40" i="3"/>
  <c r="AQ40" i="3"/>
  <c r="AP40" i="3"/>
  <c r="AO40" i="3"/>
  <c r="AN40" i="3"/>
  <c r="AM40" i="3"/>
  <c r="AK40" i="3"/>
  <c r="C34" i="14" s="1"/>
  <c r="BV39" i="3"/>
  <c r="BU39" i="3"/>
  <c r="BT39" i="3"/>
  <c r="BS39" i="3"/>
  <c r="BR39" i="3"/>
  <c r="BQ39" i="3"/>
  <c r="BP39" i="3"/>
  <c r="BO39" i="3"/>
  <c r="BN39" i="3"/>
  <c r="BM39" i="3"/>
  <c r="BL39" i="3"/>
  <c r="BK39" i="3"/>
  <c r="BJ39" i="3"/>
  <c r="BI39" i="3"/>
  <c r="BH39" i="3"/>
  <c r="BG39" i="3"/>
  <c r="BF39" i="3"/>
  <c r="BE39" i="3"/>
  <c r="BD39" i="3"/>
  <c r="BC39" i="3"/>
  <c r="BB39" i="3"/>
  <c r="BA39" i="3"/>
  <c r="AZ39" i="3"/>
  <c r="AY39" i="3"/>
  <c r="AX39" i="3"/>
  <c r="AW39" i="3"/>
  <c r="AV39" i="3"/>
  <c r="AU39" i="3"/>
  <c r="AT39" i="3"/>
  <c r="AS39" i="3"/>
  <c r="AR39" i="3"/>
  <c r="AQ39" i="3"/>
  <c r="AP39" i="3"/>
  <c r="AO39" i="3"/>
  <c r="AN39" i="3"/>
  <c r="AM39" i="3"/>
  <c r="AK39" i="3"/>
  <c r="C33" i="14" s="1"/>
  <c r="BV38" i="3"/>
  <c r="BU38" i="3"/>
  <c r="BT38" i="3"/>
  <c r="BS38" i="3"/>
  <c r="BR38" i="3"/>
  <c r="BQ38" i="3"/>
  <c r="BP38" i="3"/>
  <c r="BO38" i="3"/>
  <c r="BN38" i="3"/>
  <c r="BM38" i="3"/>
  <c r="BL38" i="3"/>
  <c r="BK38" i="3"/>
  <c r="BJ38" i="3"/>
  <c r="BI38" i="3"/>
  <c r="BH38" i="3"/>
  <c r="BG38" i="3"/>
  <c r="BF38" i="3"/>
  <c r="BE38" i="3"/>
  <c r="BD38" i="3"/>
  <c r="BC38" i="3"/>
  <c r="BB38" i="3"/>
  <c r="BA38" i="3"/>
  <c r="AZ38" i="3"/>
  <c r="AY38" i="3"/>
  <c r="AX38" i="3"/>
  <c r="AW38" i="3"/>
  <c r="AV38" i="3"/>
  <c r="AU38" i="3"/>
  <c r="AT38" i="3"/>
  <c r="AS38" i="3"/>
  <c r="AR38" i="3"/>
  <c r="AQ38" i="3"/>
  <c r="AP38" i="3"/>
  <c r="AO38" i="3"/>
  <c r="AN38" i="3"/>
  <c r="AM38" i="3"/>
  <c r="AK38" i="3"/>
  <c r="C32" i="14" s="1"/>
  <c r="BV37" i="3"/>
  <c r="BU37" i="3"/>
  <c r="BT37" i="3"/>
  <c r="BS37" i="3"/>
  <c r="BR37" i="3"/>
  <c r="BQ37" i="3"/>
  <c r="BP37" i="3"/>
  <c r="BO37" i="3"/>
  <c r="BN37" i="3"/>
  <c r="BM37" i="3"/>
  <c r="BL37" i="3"/>
  <c r="BK37" i="3"/>
  <c r="BJ37" i="3"/>
  <c r="BI37" i="3"/>
  <c r="BH37" i="3"/>
  <c r="BG37" i="3"/>
  <c r="BF37" i="3"/>
  <c r="BE37" i="3"/>
  <c r="BD37" i="3"/>
  <c r="BC37" i="3"/>
  <c r="BB37" i="3"/>
  <c r="BA37" i="3"/>
  <c r="AZ37" i="3"/>
  <c r="AY37" i="3"/>
  <c r="AX37" i="3"/>
  <c r="AW37" i="3"/>
  <c r="AV37" i="3"/>
  <c r="AU37" i="3"/>
  <c r="AT37" i="3"/>
  <c r="AS37" i="3"/>
  <c r="AR37" i="3"/>
  <c r="AQ37" i="3"/>
  <c r="AP37" i="3"/>
  <c r="AO37" i="3"/>
  <c r="AN37" i="3"/>
  <c r="AM37" i="3"/>
  <c r="AK37" i="3"/>
  <c r="C31" i="14" s="1"/>
  <c r="BV36" i="3"/>
  <c r="BU36" i="3"/>
  <c r="BT36" i="3"/>
  <c r="BS36" i="3"/>
  <c r="BR36" i="3"/>
  <c r="BQ36" i="3"/>
  <c r="BP36" i="3"/>
  <c r="BO36" i="3"/>
  <c r="BN36" i="3"/>
  <c r="BM36" i="3"/>
  <c r="BL36" i="3"/>
  <c r="BK36" i="3"/>
  <c r="BJ36" i="3"/>
  <c r="BI36" i="3"/>
  <c r="BH36" i="3"/>
  <c r="BG36" i="3"/>
  <c r="BF36" i="3"/>
  <c r="BE36" i="3"/>
  <c r="BD36" i="3"/>
  <c r="BC36" i="3"/>
  <c r="BB36" i="3"/>
  <c r="BA36" i="3"/>
  <c r="AZ36" i="3"/>
  <c r="AY36" i="3"/>
  <c r="AX36" i="3"/>
  <c r="AW36" i="3"/>
  <c r="AV36" i="3"/>
  <c r="AU36" i="3"/>
  <c r="AT36" i="3"/>
  <c r="AS36" i="3"/>
  <c r="AR36" i="3"/>
  <c r="AQ36" i="3"/>
  <c r="AP36" i="3"/>
  <c r="AO36" i="3"/>
  <c r="AN36" i="3"/>
  <c r="AM36" i="3"/>
  <c r="AK36" i="3"/>
  <c r="C30" i="14" s="1"/>
  <c r="BV35" i="3"/>
  <c r="BU35" i="3"/>
  <c r="BT35" i="3"/>
  <c r="BS35" i="3"/>
  <c r="BR35" i="3"/>
  <c r="BQ35" i="3"/>
  <c r="BP35" i="3"/>
  <c r="BO35" i="3"/>
  <c r="BN35" i="3"/>
  <c r="BM35" i="3"/>
  <c r="BL35" i="3"/>
  <c r="BK35" i="3"/>
  <c r="BJ35" i="3"/>
  <c r="BI35" i="3"/>
  <c r="BH35" i="3"/>
  <c r="BG35" i="3"/>
  <c r="BF35" i="3"/>
  <c r="BE35" i="3"/>
  <c r="BD35" i="3"/>
  <c r="BC35" i="3"/>
  <c r="BB35" i="3"/>
  <c r="BA35" i="3"/>
  <c r="AZ35" i="3"/>
  <c r="AY35" i="3"/>
  <c r="AX35" i="3"/>
  <c r="AW35" i="3"/>
  <c r="AV35" i="3"/>
  <c r="AU35" i="3"/>
  <c r="AT35" i="3"/>
  <c r="AS35" i="3"/>
  <c r="AR35" i="3"/>
  <c r="AQ35" i="3"/>
  <c r="AP35" i="3"/>
  <c r="AO35" i="3"/>
  <c r="AN35" i="3"/>
  <c r="AM35" i="3"/>
  <c r="AK35" i="3"/>
  <c r="C29" i="14" s="1"/>
  <c r="BV34" i="3"/>
  <c r="BU34" i="3"/>
  <c r="BT34" i="3"/>
  <c r="BS34" i="3"/>
  <c r="BR34" i="3"/>
  <c r="BQ34" i="3"/>
  <c r="BP34" i="3"/>
  <c r="BO34" i="3"/>
  <c r="BN34" i="3"/>
  <c r="BM34" i="3"/>
  <c r="BL34" i="3"/>
  <c r="BK34" i="3"/>
  <c r="BJ34" i="3"/>
  <c r="BI34" i="3"/>
  <c r="BH34" i="3"/>
  <c r="BG34" i="3"/>
  <c r="BF34" i="3"/>
  <c r="BE34" i="3"/>
  <c r="BD34" i="3"/>
  <c r="BC34" i="3"/>
  <c r="BB34" i="3"/>
  <c r="BA34" i="3"/>
  <c r="AZ34" i="3"/>
  <c r="AY34" i="3"/>
  <c r="AX34" i="3"/>
  <c r="AW34" i="3"/>
  <c r="AV34" i="3"/>
  <c r="AU34" i="3"/>
  <c r="AT34" i="3"/>
  <c r="AS34" i="3"/>
  <c r="AR34" i="3"/>
  <c r="AQ34" i="3"/>
  <c r="AP34" i="3"/>
  <c r="AO34" i="3"/>
  <c r="AN34" i="3"/>
  <c r="AM34" i="3"/>
  <c r="AK34" i="3"/>
  <c r="C28" i="14" s="1"/>
  <c r="BV33" i="3"/>
  <c r="BU33" i="3"/>
  <c r="BT33" i="3"/>
  <c r="BS33" i="3"/>
  <c r="BR33" i="3"/>
  <c r="BQ33" i="3"/>
  <c r="BP33" i="3"/>
  <c r="BO33" i="3"/>
  <c r="BN33" i="3"/>
  <c r="BM33" i="3"/>
  <c r="BL33" i="3"/>
  <c r="BK33" i="3"/>
  <c r="BJ33" i="3"/>
  <c r="BI33" i="3"/>
  <c r="BH33" i="3"/>
  <c r="BG33" i="3"/>
  <c r="BF33" i="3"/>
  <c r="BE33" i="3"/>
  <c r="BD33" i="3"/>
  <c r="BC33" i="3"/>
  <c r="BB33" i="3"/>
  <c r="BA33" i="3"/>
  <c r="AZ33" i="3"/>
  <c r="AY33" i="3"/>
  <c r="AX33" i="3"/>
  <c r="AW33" i="3"/>
  <c r="AV33" i="3"/>
  <c r="AU33" i="3"/>
  <c r="AT33" i="3"/>
  <c r="AS33" i="3"/>
  <c r="AR33" i="3"/>
  <c r="AQ33" i="3"/>
  <c r="AP33" i="3"/>
  <c r="AO33" i="3"/>
  <c r="AN33" i="3"/>
  <c r="AM33" i="3"/>
  <c r="AK33" i="3"/>
  <c r="C27" i="14" s="1"/>
  <c r="BV32" i="3"/>
  <c r="BU32" i="3"/>
  <c r="BT32" i="3"/>
  <c r="BS32" i="3"/>
  <c r="BR32" i="3"/>
  <c r="BQ32" i="3"/>
  <c r="BP32" i="3"/>
  <c r="BO32" i="3"/>
  <c r="BN32" i="3"/>
  <c r="BM32" i="3"/>
  <c r="BL32" i="3"/>
  <c r="BK32" i="3"/>
  <c r="BJ32" i="3"/>
  <c r="BI32" i="3"/>
  <c r="BH32" i="3"/>
  <c r="BG32" i="3"/>
  <c r="BF32" i="3"/>
  <c r="BE32" i="3"/>
  <c r="BD32" i="3"/>
  <c r="BC32" i="3"/>
  <c r="BB32" i="3"/>
  <c r="BA32" i="3"/>
  <c r="AZ32" i="3"/>
  <c r="AY32" i="3"/>
  <c r="AX32" i="3"/>
  <c r="AW32" i="3"/>
  <c r="AV32" i="3"/>
  <c r="AU32" i="3"/>
  <c r="AT32" i="3"/>
  <c r="AS32" i="3"/>
  <c r="AR32" i="3"/>
  <c r="AQ32" i="3"/>
  <c r="AP32" i="3"/>
  <c r="AO32" i="3"/>
  <c r="AN32" i="3"/>
  <c r="AM32" i="3"/>
  <c r="AK32" i="3"/>
  <c r="C26" i="14" s="1"/>
  <c r="BV31" i="3"/>
  <c r="BU31" i="3"/>
  <c r="BT31" i="3"/>
  <c r="BS31" i="3"/>
  <c r="BR31" i="3"/>
  <c r="BQ31" i="3"/>
  <c r="BP31" i="3"/>
  <c r="BO31" i="3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K31" i="3"/>
  <c r="C25" i="14" s="1"/>
  <c r="BV30" i="3"/>
  <c r="BU30" i="3"/>
  <c r="BT30" i="3"/>
  <c r="BS30" i="3"/>
  <c r="BR30" i="3"/>
  <c r="BQ30" i="3"/>
  <c r="BP30" i="3"/>
  <c r="BO30" i="3"/>
  <c r="BN30" i="3"/>
  <c r="BM30" i="3"/>
  <c r="BL30" i="3"/>
  <c r="BK30" i="3"/>
  <c r="BJ30" i="3"/>
  <c r="BI30" i="3"/>
  <c r="BH30" i="3"/>
  <c r="BG30" i="3"/>
  <c r="BF30" i="3"/>
  <c r="BE30" i="3"/>
  <c r="BD30" i="3"/>
  <c r="BC30" i="3"/>
  <c r="BB30" i="3"/>
  <c r="BA30" i="3"/>
  <c r="AZ30" i="3"/>
  <c r="AY30" i="3"/>
  <c r="AX30" i="3"/>
  <c r="AW30" i="3"/>
  <c r="AV30" i="3"/>
  <c r="AU30" i="3"/>
  <c r="AT30" i="3"/>
  <c r="AS30" i="3"/>
  <c r="AR30" i="3"/>
  <c r="AQ30" i="3"/>
  <c r="AP30" i="3"/>
  <c r="AO30" i="3"/>
  <c r="AN30" i="3"/>
  <c r="AM30" i="3"/>
  <c r="AK30" i="3"/>
  <c r="C24" i="14" s="1"/>
  <c r="BV29" i="3"/>
  <c r="BU29" i="3"/>
  <c r="BT29" i="3"/>
  <c r="BS29" i="3"/>
  <c r="BR29" i="3"/>
  <c r="BQ29" i="3"/>
  <c r="BP29" i="3"/>
  <c r="BO29" i="3"/>
  <c r="BN29" i="3"/>
  <c r="BM29" i="3"/>
  <c r="BL29" i="3"/>
  <c r="BK29" i="3"/>
  <c r="BJ29" i="3"/>
  <c r="BI29" i="3"/>
  <c r="BH29" i="3"/>
  <c r="BG29" i="3"/>
  <c r="BF29" i="3"/>
  <c r="BE29" i="3"/>
  <c r="BD29" i="3"/>
  <c r="BC29" i="3"/>
  <c r="BB29" i="3"/>
  <c r="BA29" i="3"/>
  <c r="AZ29" i="3"/>
  <c r="AY29" i="3"/>
  <c r="AX29" i="3"/>
  <c r="AW29" i="3"/>
  <c r="AV29" i="3"/>
  <c r="AU29" i="3"/>
  <c r="AT29" i="3"/>
  <c r="AS29" i="3"/>
  <c r="AR29" i="3"/>
  <c r="AQ29" i="3"/>
  <c r="AP29" i="3"/>
  <c r="AO29" i="3"/>
  <c r="AN29" i="3"/>
  <c r="AM29" i="3"/>
  <c r="AK29" i="3"/>
  <c r="C23" i="14" s="1"/>
  <c r="BV28" i="3"/>
  <c r="BU28" i="3"/>
  <c r="BT28" i="3"/>
  <c r="BS28" i="3"/>
  <c r="BR28" i="3"/>
  <c r="BQ28" i="3"/>
  <c r="BP28" i="3"/>
  <c r="BO28" i="3"/>
  <c r="BN28" i="3"/>
  <c r="BM28" i="3"/>
  <c r="BL28" i="3"/>
  <c r="BK28" i="3"/>
  <c r="BJ28" i="3"/>
  <c r="BI28" i="3"/>
  <c r="BH28" i="3"/>
  <c r="BG28" i="3"/>
  <c r="BF28" i="3"/>
  <c r="BE28" i="3"/>
  <c r="BD28" i="3"/>
  <c r="BC28" i="3"/>
  <c r="BB28" i="3"/>
  <c r="BA28" i="3"/>
  <c r="AZ28" i="3"/>
  <c r="AY28" i="3"/>
  <c r="AX28" i="3"/>
  <c r="AW28" i="3"/>
  <c r="AV28" i="3"/>
  <c r="AU28" i="3"/>
  <c r="AT28" i="3"/>
  <c r="AS28" i="3"/>
  <c r="AR28" i="3"/>
  <c r="AQ28" i="3"/>
  <c r="AP28" i="3"/>
  <c r="AO28" i="3"/>
  <c r="AN28" i="3"/>
  <c r="AM28" i="3"/>
  <c r="AK28" i="3"/>
  <c r="C22" i="14" s="1"/>
  <c r="BV27" i="3"/>
  <c r="BU27" i="3"/>
  <c r="BT27" i="3"/>
  <c r="BS27" i="3"/>
  <c r="BR27" i="3"/>
  <c r="BQ27" i="3"/>
  <c r="BP27" i="3"/>
  <c r="BO27" i="3"/>
  <c r="BN27" i="3"/>
  <c r="BM27" i="3"/>
  <c r="BL27" i="3"/>
  <c r="BK27" i="3"/>
  <c r="BJ27" i="3"/>
  <c r="BI27" i="3"/>
  <c r="BH27" i="3"/>
  <c r="BG27" i="3"/>
  <c r="BF27" i="3"/>
  <c r="BE27" i="3"/>
  <c r="BD27" i="3"/>
  <c r="BC27" i="3"/>
  <c r="BB27" i="3"/>
  <c r="BA27" i="3"/>
  <c r="AZ27" i="3"/>
  <c r="AY27" i="3"/>
  <c r="AX27" i="3"/>
  <c r="AW27" i="3"/>
  <c r="AV27" i="3"/>
  <c r="AU27" i="3"/>
  <c r="AT27" i="3"/>
  <c r="AS27" i="3"/>
  <c r="AR27" i="3"/>
  <c r="AQ27" i="3"/>
  <c r="AP27" i="3"/>
  <c r="AO27" i="3"/>
  <c r="AN27" i="3"/>
  <c r="AM27" i="3"/>
  <c r="AK27" i="3"/>
  <c r="C21" i="14" s="1"/>
  <c r="BV26" i="3"/>
  <c r="BU26" i="3"/>
  <c r="BT26" i="3"/>
  <c r="BS26" i="3"/>
  <c r="BR26" i="3"/>
  <c r="BQ26" i="3"/>
  <c r="BP26" i="3"/>
  <c r="BO26" i="3"/>
  <c r="BN26" i="3"/>
  <c r="BM26" i="3"/>
  <c r="BL26" i="3"/>
  <c r="BK26" i="3"/>
  <c r="BJ26" i="3"/>
  <c r="BI26" i="3"/>
  <c r="BH26" i="3"/>
  <c r="BG26" i="3"/>
  <c r="BF26" i="3"/>
  <c r="BE26" i="3"/>
  <c r="BD26" i="3"/>
  <c r="BC26" i="3"/>
  <c r="BB26" i="3"/>
  <c r="BA26" i="3"/>
  <c r="AZ26" i="3"/>
  <c r="AY26" i="3"/>
  <c r="AX26" i="3"/>
  <c r="AW26" i="3"/>
  <c r="AV26" i="3"/>
  <c r="AU26" i="3"/>
  <c r="AT26" i="3"/>
  <c r="AS26" i="3"/>
  <c r="AR26" i="3"/>
  <c r="AQ26" i="3"/>
  <c r="AP26" i="3"/>
  <c r="AO26" i="3"/>
  <c r="AN26" i="3"/>
  <c r="AM26" i="3"/>
  <c r="AK26" i="3"/>
  <c r="C20" i="14" s="1"/>
  <c r="BV25" i="3"/>
  <c r="BU25" i="3"/>
  <c r="BT25" i="3"/>
  <c r="BS25" i="3"/>
  <c r="BR25" i="3"/>
  <c r="BQ25" i="3"/>
  <c r="BP25" i="3"/>
  <c r="BO25" i="3"/>
  <c r="BN25" i="3"/>
  <c r="BM25" i="3"/>
  <c r="BL25" i="3"/>
  <c r="BK25" i="3"/>
  <c r="BJ25" i="3"/>
  <c r="BI25" i="3"/>
  <c r="BH25" i="3"/>
  <c r="BG25" i="3"/>
  <c r="BF25" i="3"/>
  <c r="BE25" i="3"/>
  <c r="BD25" i="3"/>
  <c r="BC25" i="3"/>
  <c r="BB25" i="3"/>
  <c r="BA25" i="3"/>
  <c r="AZ25" i="3"/>
  <c r="AY25" i="3"/>
  <c r="AX25" i="3"/>
  <c r="AW25" i="3"/>
  <c r="AV25" i="3"/>
  <c r="AU25" i="3"/>
  <c r="AT25" i="3"/>
  <c r="AS25" i="3"/>
  <c r="AR25" i="3"/>
  <c r="AQ25" i="3"/>
  <c r="AP25" i="3"/>
  <c r="AO25" i="3"/>
  <c r="AN25" i="3"/>
  <c r="AM25" i="3"/>
  <c r="AK25" i="3"/>
  <c r="C19" i="14" s="1"/>
  <c r="BU24" i="3"/>
  <c r="BT24" i="3"/>
  <c r="BS24" i="3"/>
  <c r="BR24" i="3"/>
  <c r="BQ24" i="3"/>
  <c r="BP24" i="3"/>
  <c r="BO24" i="3"/>
  <c r="BN24" i="3"/>
  <c r="BM24" i="3"/>
  <c r="BL24" i="3"/>
  <c r="BK24" i="3"/>
  <c r="BJ24" i="3"/>
  <c r="BI24" i="3"/>
  <c r="BH24" i="3"/>
  <c r="BG24" i="3"/>
  <c r="BF24" i="3"/>
  <c r="BE24" i="3"/>
  <c r="BD24" i="3"/>
  <c r="BC24" i="3"/>
  <c r="BB24" i="3"/>
  <c r="BA24" i="3"/>
  <c r="AZ24" i="3"/>
  <c r="AY24" i="3"/>
  <c r="AX24" i="3"/>
  <c r="AW24" i="3"/>
  <c r="AV24" i="3"/>
  <c r="AU24" i="3"/>
  <c r="AT24" i="3"/>
  <c r="AS24" i="3"/>
  <c r="AR24" i="3"/>
  <c r="AQ24" i="3"/>
  <c r="AP24" i="3"/>
  <c r="AO24" i="3"/>
  <c r="AN24" i="3"/>
  <c r="AM24" i="3"/>
  <c r="BU23" i="3"/>
  <c r="BT23" i="3"/>
  <c r="BS23" i="3"/>
  <c r="BR23" i="3"/>
  <c r="BQ23" i="3"/>
  <c r="BP23" i="3"/>
  <c r="BO23" i="3"/>
  <c r="BN23" i="3"/>
  <c r="BM23" i="3"/>
  <c r="BL23" i="3"/>
  <c r="BK23" i="3"/>
  <c r="BJ23" i="3"/>
  <c r="BI23" i="3"/>
  <c r="BH23" i="3"/>
  <c r="BG23" i="3"/>
  <c r="BF23" i="3"/>
  <c r="BE23" i="3"/>
  <c r="BD23" i="3"/>
  <c r="BC23" i="3"/>
  <c r="BB23" i="3"/>
  <c r="BA23" i="3"/>
  <c r="AZ23" i="3"/>
  <c r="AY23" i="3"/>
  <c r="AX23" i="3"/>
  <c r="AW23" i="3"/>
  <c r="AV23" i="3"/>
  <c r="AU23" i="3"/>
  <c r="AT23" i="3"/>
  <c r="AS23" i="3"/>
  <c r="AR23" i="3"/>
  <c r="AQ23" i="3"/>
  <c r="AP23" i="3"/>
  <c r="AO23" i="3"/>
  <c r="AN23" i="3"/>
  <c r="AM23" i="3"/>
  <c r="BU22" i="3"/>
  <c r="BT22" i="3"/>
  <c r="BS22" i="3"/>
  <c r="BR22" i="3"/>
  <c r="BQ22" i="3"/>
  <c r="BP22" i="3"/>
  <c r="BO22" i="3"/>
  <c r="BN22" i="3"/>
  <c r="BM22" i="3"/>
  <c r="BL22" i="3"/>
  <c r="BK22" i="3"/>
  <c r="BJ22" i="3"/>
  <c r="BI22" i="3"/>
  <c r="BH22" i="3"/>
  <c r="BG22" i="3"/>
  <c r="BF22" i="3"/>
  <c r="BE22" i="3"/>
  <c r="BD22" i="3"/>
  <c r="BC22" i="3"/>
  <c r="BB22" i="3"/>
  <c r="BA22" i="3"/>
  <c r="AZ22" i="3"/>
  <c r="AY22" i="3"/>
  <c r="AX22" i="3"/>
  <c r="AW22" i="3"/>
  <c r="AV22" i="3"/>
  <c r="AU22" i="3"/>
  <c r="AT22" i="3"/>
  <c r="AS22" i="3"/>
  <c r="AR22" i="3"/>
  <c r="AQ22" i="3"/>
  <c r="AP22" i="3"/>
  <c r="AO22" i="3"/>
  <c r="AN22" i="3"/>
  <c r="AM22" i="3"/>
  <c r="BU21" i="3"/>
  <c r="BT21" i="3"/>
  <c r="BS21" i="3"/>
  <c r="BR21" i="3"/>
  <c r="BQ21" i="3"/>
  <c r="BP21" i="3"/>
  <c r="BO21" i="3"/>
  <c r="BN21" i="3"/>
  <c r="BM21" i="3"/>
  <c r="BL21" i="3"/>
  <c r="BK21" i="3"/>
  <c r="BJ21" i="3"/>
  <c r="BI21" i="3"/>
  <c r="BH21" i="3"/>
  <c r="BG21" i="3"/>
  <c r="BF21" i="3"/>
  <c r="BE21" i="3"/>
  <c r="BD21" i="3"/>
  <c r="BC21" i="3"/>
  <c r="BB21" i="3"/>
  <c r="BA21" i="3"/>
  <c r="AZ21" i="3"/>
  <c r="AY21" i="3"/>
  <c r="AX21" i="3"/>
  <c r="AW21" i="3"/>
  <c r="AV21" i="3"/>
  <c r="AU21" i="3"/>
  <c r="AT21" i="3"/>
  <c r="AS21" i="3"/>
  <c r="AR21" i="3"/>
  <c r="AQ21" i="3"/>
  <c r="AP21" i="3"/>
  <c r="AO21" i="3"/>
  <c r="AN21" i="3"/>
  <c r="AM21" i="3"/>
  <c r="BV21" i="3" s="1"/>
  <c r="AK21" i="3" s="1"/>
  <c r="C15" i="14" s="1"/>
  <c r="BU20" i="3"/>
  <c r="BT20" i="3"/>
  <c r="BS20" i="3"/>
  <c r="BR20" i="3"/>
  <c r="BQ20" i="3"/>
  <c r="BP20" i="3"/>
  <c r="BO20" i="3"/>
  <c r="BN20" i="3"/>
  <c r="BM20" i="3"/>
  <c r="BL20" i="3"/>
  <c r="BK20" i="3"/>
  <c r="BJ20" i="3"/>
  <c r="BI20" i="3"/>
  <c r="BH20" i="3"/>
  <c r="BG20" i="3"/>
  <c r="BF20" i="3"/>
  <c r="BE20" i="3"/>
  <c r="BD20" i="3"/>
  <c r="BC20" i="3"/>
  <c r="BB20" i="3"/>
  <c r="BA20" i="3"/>
  <c r="AZ20" i="3"/>
  <c r="AY20" i="3"/>
  <c r="AX20" i="3"/>
  <c r="AW20" i="3"/>
  <c r="AV20" i="3"/>
  <c r="AU20" i="3"/>
  <c r="AT20" i="3"/>
  <c r="AS20" i="3"/>
  <c r="AR20" i="3"/>
  <c r="AQ20" i="3"/>
  <c r="AP20" i="3"/>
  <c r="AO20" i="3"/>
  <c r="AN20" i="3"/>
  <c r="AM20" i="3"/>
  <c r="BU19" i="3"/>
  <c r="BT19" i="3"/>
  <c r="BS19" i="3"/>
  <c r="BR19" i="3"/>
  <c r="BQ19" i="3"/>
  <c r="BP19" i="3"/>
  <c r="BO19" i="3"/>
  <c r="BN19" i="3"/>
  <c r="BM19" i="3"/>
  <c r="BL19" i="3"/>
  <c r="BK19" i="3"/>
  <c r="BJ19" i="3"/>
  <c r="BI19" i="3"/>
  <c r="BH19" i="3"/>
  <c r="BG19" i="3"/>
  <c r="BF19" i="3"/>
  <c r="BE19" i="3"/>
  <c r="BD19" i="3"/>
  <c r="BC19" i="3"/>
  <c r="BB19" i="3"/>
  <c r="BA19" i="3"/>
  <c r="AZ19" i="3"/>
  <c r="AY19" i="3"/>
  <c r="AX19" i="3"/>
  <c r="AW19" i="3"/>
  <c r="AV19" i="3"/>
  <c r="AU19" i="3"/>
  <c r="AT19" i="3"/>
  <c r="AS19" i="3"/>
  <c r="AR19" i="3"/>
  <c r="AQ19" i="3"/>
  <c r="AP19" i="3"/>
  <c r="AO19" i="3"/>
  <c r="AN19" i="3"/>
  <c r="AM19" i="3"/>
  <c r="BU18" i="3"/>
  <c r="BT18" i="3"/>
  <c r="BS18" i="3"/>
  <c r="BR18" i="3"/>
  <c r="BQ18" i="3"/>
  <c r="BP18" i="3"/>
  <c r="BO18" i="3"/>
  <c r="BN18" i="3"/>
  <c r="BM18" i="3"/>
  <c r="BL18" i="3"/>
  <c r="BK18" i="3"/>
  <c r="BJ18" i="3"/>
  <c r="BI18" i="3"/>
  <c r="BH18" i="3"/>
  <c r="BG18" i="3"/>
  <c r="BF18" i="3"/>
  <c r="BE18" i="3"/>
  <c r="BD18" i="3"/>
  <c r="BC18" i="3"/>
  <c r="BB18" i="3"/>
  <c r="BA18" i="3"/>
  <c r="AZ18" i="3"/>
  <c r="AY18" i="3"/>
  <c r="AX18" i="3"/>
  <c r="AW18" i="3"/>
  <c r="AV18" i="3"/>
  <c r="AU18" i="3"/>
  <c r="AT18" i="3"/>
  <c r="AS18" i="3"/>
  <c r="AR18" i="3"/>
  <c r="AQ18" i="3"/>
  <c r="AP18" i="3"/>
  <c r="AO18" i="3"/>
  <c r="AN18" i="3"/>
  <c r="AM18" i="3"/>
  <c r="BU17" i="3"/>
  <c r="BT17" i="3"/>
  <c r="BS17" i="3"/>
  <c r="BR17" i="3"/>
  <c r="BQ17" i="3"/>
  <c r="BP17" i="3"/>
  <c r="BO17" i="3"/>
  <c r="BN17" i="3"/>
  <c r="BM17" i="3"/>
  <c r="BL17" i="3"/>
  <c r="BK17" i="3"/>
  <c r="BJ17" i="3"/>
  <c r="BI17" i="3"/>
  <c r="BH17" i="3"/>
  <c r="BG17" i="3"/>
  <c r="BF17" i="3"/>
  <c r="BE17" i="3"/>
  <c r="BD17" i="3"/>
  <c r="BC17" i="3"/>
  <c r="BB17" i="3"/>
  <c r="BA17" i="3"/>
  <c r="AZ17" i="3"/>
  <c r="AY17" i="3"/>
  <c r="AX17" i="3"/>
  <c r="AW17" i="3"/>
  <c r="AV17" i="3"/>
  <c r="AU17" i="3"/>
  <c r="AT17" i="3"/>
  <c r="AS17" i="3"/>
  <c r="AR17" i="3"/>
  <c r="AQ17" i="3"/>
  <c r="AP17" i="3"/>
  <c r="AO17" i="3"/>
  <c r="AN17" i="3"/>
  <c r="AM17" i="3"/>
  <c r="BU16" i="3"/>
  <c r="BT16" i="3"/>
  <c r="BS16" i="3"/>
  <c r="BR16" i="3"/>
  <c r="BQ16" i="3"/>
  <c r="BP16" i="3"/>
  <c r="BO16" i="3"/>
  <c r="BN16" i="3"/>
  <c r="BM16" i="3"/>
  <c r="BL16" i="3"/>
  <c r="BK16" i="3"/>
  <c r="BJ16" i="3"/>
  <c r="BI16" i="3"/>
  <c r="BH16" i="3"/>
  <c r="BG16" i="3"/>
  <c r="BF16" i="3"/>
  <c r="BE16" i="3"/>
  <c r="BD16" i="3"/>
  <c r="BC16" i="3"/>
  <c r="BB16" i="3"/>
  <c r="BA16" i="3"/>
  <c r="AZ16" i="3"/>
  <c r="AY16" i="3"/>
  <c r="AX16" i="3"/>
  <c r="AW16" i="3"/>
  <c r="AV16" i="3"/>
  <c r="AU16" i="3"/>
  <c r="AT16" i="3"/>
  <c r="AS16" i="3"/>
  <c r="AR16" i="3"/>
  <c r="AQ16" i="3"/>
  <c r="AP16" i="3"/>
  <c r="AO16" i="3"/>
  <c r="AN16" i="3"/>
  <c r="AM16" i="3"/>
  <c r="BU15" i="3"/>
  <c r="BT15" i="3"/>
  <c r="BS15" i="3"/>
  <c r="BR15" i="3"/>
  <c r="BQ15" i="3"/>
  <c r="BP15" i="3"/>
  <c r="BO15" i="3"/>
  <c r="BN15" i="3"/>
  <c r="BM15" i="3"/>
  <c r="BL15" i="3"/>
  <c r="BK15" i="3"/>
  <c r="BJ15" i="3"/>
  <c r="BI15" i="3"/>
  <c r="BH15" i="3"/>
  <c r="BG15" i="3"/>
  <c r="BF15" i="3"/>
  <c r="BE15" i="3"/>
  <c r="BD15" i="3"/>
  <c r="BC15" i="3"/>
  <c r="BB15" i="3"/>
  <c r="BA15" i="3"/>
  <c r="AZ15" i="3"/>
  <c r="AY15" i="3"/>
  <c r="AX15" i="3"/>
  <c r="AW15" i="3"/>
  <c r="AV15" i="3"/>
  <c r="AU15" i="3"/>
  <c r="AT15" i="3"/>
  <c r="AS15" i="3"/>
  <c r="AR15" i="3"/>
  <c r="AQ15" i="3"/>
  <c r="AP15" i="3"/>
  <c r="AO15" i="3"/>
  <c r="AN15" i="3"/>
  <c r="AM15" i="3"/>
  <c r="BU14" i="3"/>
  <c r="BT14" i="3"/>
  <c r="BS14" i="3"/>
  <c r="BR14" i="3"/>
  <c r="BQ14" i="3"/>
  <c r="BP14" i="3"/>
  <c r="BO14" i="3"/>
  <c r="BN14" i="3"/>
  <c r="BM14" i="3"/>
  <c r="BL14" i="3"/>
  <c r="BK14" i="3"/>
  <c r="BJ14" i="3"/>
  <c r="BI14" i="3"/>
  <c r="BH14" i="3"/>
  <c r="BG14" i="3"/>
  <c r="BF14" i="3"/>
  <c r="BE14" i="3"/>
  <c r="BD14" i="3"/>
  <c r="BC14" i="3"/>
  <c r="BB14" i="3"/>
  <c r="BA14" i="3"/>
  <c r="AZ14" i="3"/>
  <c r="AY14" i="3"/>
  <c r="AX14" i="3"/>
  <c r="AW14" i="3"/>
  <c r="AV14" i="3"/>
  <c r="AU14" i="3"/>
  <c r="AT14" i="3"/>
  <c r="AS14" i="3"/>
  <c r="AR14" i="3"/>
  <c r="AQ14" i="3"/>
  <c r="AP14" i="3"/>
  <c r="AO14" i="3"/>
  <c r="AN14" i="3"/>
  <c r="AM14" i="3"/>
  <c r="BU13" i="3"/>
  <c r="BT13" i="3"/>
  <c r="BS13" i="3"/>
  <c r="BR13" i="3"/>
  <c r="BQ13" i="3"/>
  <c r="BP13" i="3"/>
  <c r="BO13" i="3"/>
  <c r="BN13" i="3"/>
  <c r="BM13" i="3"/>
  <c r="BL13" i="3"/>
  <c r="BK13" i="3"/>
  <c r="BJ13" i="3"/>
  <c r="BI13" i="3"/>
  <c r="BH13" i="3"/>
  <c r="BG13" i="3"/>
  <c r="BF13" i="3"/>
  <c r="BE13" i="3"/>
  <c r="BD13" i="3"/>
  <c r="BC13" i="3"/>
  <c r="BB13" i="3"/>
  <c r="BA13" i="3"/>
  <c r="AZ13" i="3"/>
  <c r="AY13" i="3"/>
  <c r="AX13" i="3"/>
  <c r="AW13" i="3"/>
  <c r="AV13" i="3"/>
  <c r="AU13" i="3"/>
  <c r="AT13" i="3"/>
  <c r="AS13" i="3"/>
  <c r="AR13" i="3"/>
  <c r="AQ13" i="3"/>
  <c r="AP13" i="3"/>
  <c r="AO13" i="3"/>
  <c r="AN13" i="3"/>
  <c r="AM13" i="3"/>
  <c r="BV13" i="3" s="1"/>
  <c r="AK13" i="3" s="1"/>
  <c r="C7" i="14" s="1"/>
  <c r="BU12" i="3"/>
  <c r="BT12" i="3"/>
  <c r="BS12" i="3"/>
  <c r="BR12" i="3"/>
  <c r="BQ12" i="3"/>
  <c r="BP12" i="3"/>
  <c r="BO12" i="3"/>
  <c r="BN12" i="3"/>
  <c r="BM12" i="3"/>
  <c r="BL12" i="3"/>
  <c r="BK12" i="3"/>
  <c r="BJ12" i="3"/>
  <c r="BI12" i="3"/>
  <c r="BH12" i="3"/>
  <c r="BG12" i="3"/>
  <c r="BF12" i="3"/>
  <c r="BE12" i="3"/>
  <c r="BD12" i="3"/>
  <c r="BC12" i="3"/>
  <c r="BB12" i="3"/>
  <c r="BA12" i="3"/>
  <c r="AZ12" i="3"/>
  <c r="AY12" i="3"/>
  <c r="AX12" i="3"/>
  <c r="AW12" i="3"/>
  <c r="AV12" i="3"/>
  <c r="AU12" i="3"/>
  <c r="AT12" i="3"/>
  <c r="AS12" i="3"/>
  <c r="AR12" i="3"/>
  <c r="AQ12" i="3"/>
  <c r="AP12" i="3"/>
  <c r="AO12" i="3"/>
  <c r="AN12" i="3"/>
  <c r="AM12" i="3"/>
  <c r="BU11" i="3"/>
  <c r="BT11" i="3"/>
  <c r="BS11" i="3"/>
  <c r="BR11" i="3"/>
  <c r="BQ11" i="3"/>
  <c r="BP11" i="3"/>
  <c r="BO11" i="3"/>
  <c r="BN11" i="3"/>
  <c r="BM11" i="3"/>
  <c r="BL11" i="3"/>
  <c r="BK11" i="3"/>
  <c r="BJ11" i="3"/>
  <c r="BI11" i="3"/>
  <c r="BH11" i="3"/>
  <c r="BG11" i="3"/>
  <c r="BF11" i="3"/>
  <c r="BE11" i="3"/>
  <c r="BD11" i="3"/>
  <c r="BC11" i="3"/>
  <c r="BB11" i="3"/>
  <c r="BA11" i="3"/>
  <c r="AZ11" i="3"/>
  <c r="AY11" i="3"/>
  <c r="AX11" i="3"/>
  <c r="AW11" i="3"/>
  <c r="AV11" i="3"/>
  <c r="AU11" i="3"/>
  <c r="AT11" i="3"/>
  <c r="AS11" i="3"/>
  <c r="AR11" i="3"/>
  <c r="AQ11" i="3"/>
  <c r="AP11" i="3"/>
  <c r="AO11" i="3"/>
  <c r="AN11" i="3"/>
  <c r="AM11" i="3"/>
  <c r="BU10" i="3"/>
  <c r="BT10" i="3"/>
  <c r="BS10" i="3"/>
  <c r="BR10" i="3"/>
  <c r="BQ10" i="3"/>
  <c r="BP10" i="3"/>
  <c r="BO10" i="3"/>
  <c r="BN10" i="3"/>
  <c r="BM10" i="3"/>
  <c r="BL10" i="3"/>
  <c r="BK10" i="3"/>
  <c r="BJ10" i="3"/>
  <c r="BI10" i="3"/>
  <c r="BH10" i="3"/>
  <c r="BG10" i="3"/>
  <c r="BF10" i="3"/>
  <c r="BE10" i="3"/>
  <c r="BD10" i="3"/>
  <c r="BC10" i="3"/>
  <c r="BB10" i="3"/>
  <c r="BA10" i="3"/>
  <c r="AZ10" i="3"/>
  <c r="AY10" i="3"/>
  <c r="AX10" i="3"/>
  <c r="AW10" i="3"/>
  <c r="AV10" i="3"/>
  <c r="AU10" i="3"/>
  <c r="AT10" i="3"/>
  <c r="AS10" i="3"/>
  <c r="AR10" i="3"/>
  <c r="AQ10" i="3"/>
  <c r="AP10" i="3"/>
  <c r="AO10" i="3"/>
  <c r="AN10" i="3"/>
  <c r="AM10" i="3"/>
  <c r="BV9" i="3"/>
  <c r="AK9" i="3"/>
  <c r="A79" i="2438"/>
  <c r="AI74" i="2438" s="1"/>
  <c r="Z74" i="2438"/>
  <c r="U74" i="2438"/>
  <c r="I74" i="2438"/>
  <c r="E74" i="2438"/>
  <c r="U71" i="2438"/>
  <c r="S71" i="2438"/>
  <c r="G71" i="2438"/>
  <c r="AJ70" i="2438"/>
  <c r="X70" i="2438"/>
  <c r="T70" i="2438"/>
  <c r="H70" i="2438"/>
  <c r="C70" i="2438"/>
  <c r="AH69" i="2438"/>
  <c r="AG69" i="2438"/>
  <c r="AC69" i="2438"/>
  <c r="AA69" i="2438"/>
  <c r="Z69" i="2438"/>
  <c r="X69" i="2438"/>
  <c r="W69" i="2438"/>
  <c r="R69" i="2438"/>
  <c r="Q69" i="2438"/>
  <c r="P69" i="2438"/>
  <c r="N69" i="2438"/>
  <c r="M69" i="2438"/>
  <c r="H69" i="2438"/>
  <c r="G69" i="2438"/>
  <c r="F69" i="2438"/>
  <c r="C69" i="2438"/>
  <c r="AJ68" i="2438"/>
  <c r="AG68" i="2438"/>
  <c r="AF68" i="2438"/>
  <c r="AD68" i="2438"/>
  <c r="AA68" i="2438"/>
  <c r="Z68" i="2438"/>
  <c r="V68" i="2438"/>
  <c r="U68" i="2438"/>
  <c r="T68" i="2438"/>
  <c r="Q68" i="2438"/>
  <c r="P68" i="2438"/>
  <c r="L68" i="2438"/>
  <c r="K68" i="2438"/>
  <c r="I68" i="2438"/>
  <c r="F68" i="2438"/>
  <c r="E68" i="2438"/>
  <c r="B68" i="2438"/>
  <c r="BV61" i="2438"/>
  <c r="BU61" i="2438"/>
  <c r="BS61" i="2438"/>
  <c r="BR61" i="2438"/>
  <c r="BQ61" i="2438"/>
  <c r="BP61" i="2438"/>
  <c r="BO61" i="2438"/>
  <c r="BN61" i="2438"/>
  <c r="AZ61" i="2438"/>
  <c r="AY61" i="2438"/>
  <c r="AX61" i="2438"/>
  <c r="AW61" i="2438"/>
  <c r="AV61" i="2438"/>
  <c r="AU61" i="2438"/>
  <c r="AT61" i="2438"/>
  <c r="AS61" i="2438"/>
  <c r="AR61" i="2438"/>
  <c r="AQ61" i="2438"/>
  <c r="AP61" i="2438"/>
  <c r="AO61" i="2438"/>
  <c r="AN61" i="2438"/>
  <c r="AM61" i="2438"/>
  <c r="BV59" i="2438"/>
  <c r="BU59" i="2438"/>
  <c r="BT59" i="2438"/>
  <c r="BS59" i="2438"/>
  <c r="BR59" i="2438"/>
  <c r="BQ59" i="2438"/>
  <c r="BP59" i="2438"/>
  <c r="BO59" i="2438"/>
  <c r="BN59" i="2438"/>
  <c r="BM59" i="2438"/>
  <c r="BL59" i="2438"/>
  <c r="BK59" i="2438"/>
  <c r="BJ59" i="2438"/>
  <c r="BI59" i="2438"/>
  <c r="BH59" i="2438"/>
  <c r="BG59" i="2438"/>
  <c r="BF59" i="2438"/>
  <c r="BE59" i="2438"/>
  <c r="BD59" i="2438"/>
  <c r="BC59" i="2438"/>
  <c r="BB59" i="2438"/>
  <c r="BA59" i="2438"/>
  <c r="AZ59" i="2438"/>
  <c r="AY59" i="2438"/>
  <c r="AX59" i="2438"/>
  <c r="AW59" i="2438"/>
  <c r="AV59" i="2438"/>
  <c r="AU59" i="2438"/>
  <c r="AT59" i="2438"/>
  <c r="AS59" i="2438"/>
  <c r="AR59" i="2438"/>
  <c r="AQ59" i="2438"/>
  <c r="AP59" i="2438"/>
  <c r="AO59" i="2438"/>
  <c r="AN59" i="2438"/>
  <c r="AM59" i="2438"/>
  <c r="AK59" i="2438"/>
  <c r="B53" i="14" s="1"/>
  <c r="BV58" i="2438"/>
  <c r="BU58" i="2438"/>
  <c r="BT58" i="2438"/>
  <c r="BS58" i="2438"/>
  <c r="BR58" i="2438"/>
  <c r="BQ58" i="2438"/>
  <c r="BP58" i="2438"/>
  <c r="BO58" i="2438"/>
  <c r="BN58" i="2438"/>
  <c r="BM58" i="2438"/>
  <c r="BL58" i="2438"/>
  <c r="BK58" i="2438"/>
  <c r="BJ58" i="2438"/>
  <c r="BI58" i="2438"/>
  <c r="BH58" i="2438"/>
  <c r="BG58" i="2438"/>
  <c r="BF58" i="2438"/>
  <c r="BE58" i="2438"/>
  <c r="BD58" i="2438"/>
  <c r="BC58" i="2438"/>
  <c r="BB58" i="2438"/>
  <c r="BA58" i="2438"/>
  <c r="AZ58" i="2438"/>
  <c r="AY58" i="2438"/>
  <c r="AX58" i="2438"/>
  <c r="AW58" i="2438"/>
  <c r="AV58" i="2438"/>
  <c r="AU58" i="2438"/>
  <c r="AT58" i="2438"/>
  <c r="AS58" i="2438"/>
  <c r="AR58" i="2438"/>
  <c r="AQ58" i="2438"/>
  <c r="AP58" i="2438"/>
  <c r="AO58" i="2438"/>
  <c r="AN58" i="2438"/>
  <c r="AM58" i="2438"/>
  <c r="AK58" i="2438"/>
  <c r="B52" i="14" s="1"/>
  <c r="BV57" i="2438"/>
  <c r="BU57" i="2438"/>
  <c r="BT57" i="2438"/>
  <c r="BS57" i="2438"/>
  <c r="BR57" i="2438"/>
  <c r="BQ57" i="2438"/>
  <c r="BP57" i="2438"/>
  <c r="BO57" i="2438"/>
  <c r="BN57" i="2438"/>
  <c r="BM57" i="2438"/>
  <c r="BL57" i="2438"/>
  <c r="BK57" i="2438"/>
  <c r="BJ57" i="2438"/>
  <c r="BI57" i="2438"/>
  <c r="BH57" i="2438"/>
  <c r="BG57" i="2438"/>
  <c r="BF57" i="2438"/>
  <c r="BE57" i="2438"/>
  <c r="BD57" i="2438"/>
  <c r="BC57" i="2438"/>
  <c r="BB57" i="2438"/>
  <c r="BA57" i="2438"/>
  <c r="AZ57" i="2438"/>
  <c r="AY57" i="2438"/>
  <c r="AX57" i="2438"/>
  <c r="AW57" i="2438"/>
  <c r="AV57" i="2438"/>
  <c r="AU57" i="2438"/>
  <c r="AT57" i="2438"/>
  <c r="AS57" i="2438"/>
  <c r="AR57" i="2438"/>
  <c r="AQ57" i="2438"/>
  <c r="AP57" i="2438"/>
  <c r="AO57" i="2438"/>
  <c r="AN57" i="2438"/>
  <c r="AM57" i="2438"/>
  <c r="AK57" i="2438"/>
  <c r="B51" i="14" s="1"/>
  <c r="BV56" i="2438"/>
  <c r="BU56" i="2438"/>
  <c r="BT56" i="2438"/>
  <c r="BS56" i="2438"/>
  <c r="BR56" i="2438"/>
  <c r="BQ56" i="2438"/>
  <c r="BP56" i="2438"/>
  <c r="BO56" i="2438"/>
  <c r="BN56" i="2438"/>
  <c r="BM56" i="2438"/>
  <c r="BL56" i="2438"/>
  <c r="BK56" i="2438"/>
  <c r="BJ56" i="2438"/>
  <c r="BI56" i="2438"/>
  <c r="BH56" i="2438"/>
  <c r="BG56" i="2438"/>
  <c r="BF56" i="2438"/>
  <c r="BE56" i="2438"/>
  <c r="BD56" i="2438"/>
  <c r="BC56" i="2438"/>
  <c r="BB56" i="2438"/>
  <c r="BA56" i="2438"/>
  <c r="AZ56" i="2438"/>
  <c r="AY56" i="2438"/>
  <c r="AX56" i="2438"/>
  <c r="AW56" i="2438"/>
  <c r="AV56" i="2438"/>
  <c r="AU56" i="2438"/>
  <c r="AT56" i="2438"/>
  <c r="AS56" i="2438"/>
  <c r="AR56" i="2438"/>
  <c r="AQ56" i="2438"/>
  <c r="AP56" i="2438"/>
  <c r="AO56" i="2438"/>
  <c r="AN56" i="2438"/>
  <c r="AM56" i="2438"/>
  <c r="AK56" i="2438"/>
  <c r="B50" i="14" s="1"/>
  <c r="BU55" i="2438"/>
  <c r="BT55" i="2438"/>
  <c r="BS55" i="2438"/>
  <c r="BR55" i="2438"/>
  <c r="BQ55" i="2438"/>
  <c r="BP55" i="2438"/>
  <c r="BO55" i="2438"/>
  <c r="BN55" i="2438"/>
  <c r="BM55" i="2438"/>
  <c r="BL55" i="2438"/>
  <c r="BK55" i="2438"/>
  <c r="BJ55" i="2438"/>
  <c r="BI55" i="2438"/>
  <c r="BH55" i="2438"/>
  <c r="BG55" i="2438"/>
  <c r="BF55" i="2438"/>
  <c r="BE55" i="2438"/>
  <c r="BD55" i="2438"/>
  <c r="BC55" i="2438"/>
  <c r="BB55" i="2438"/>
  <c r="BA55" i="2438"/>
  <c r="AZ55" i="2438"/>
  <c r="AY55" i="2438"/>
  <c r="AX55" i="2438"/>
  <c r="AW55" i="2438"/>
  <c r="AV55" i="2438"/>
  <c r="AU55" i="2438"/>
  <c r="AT55" i="2438"/>
  <c r="AS55" i="2438"/>
  <c r="AR55" i="2438"/>
  <c r="AQ55" i="2438"/>
  <c r="AP55" i="2438"/>
  <c r="AO55" i="2438"/>
  <c r="AN55" i="2438"/>
  <c r="AM55" i="2438"/>
  <c r="AK55" i="2438"/>
  <c r="B49" i="14" s="1"/>
  <c r="BU54" i="2438"/>
  <c r="BT54" i="2438"/>
  <c r="BS54" i="2438"/>
  <c r="BR54" i="2438"/>
  <c r="BQ54" i="2438"/>
  <c r="BP54" i="2438"/>
  <c r="BO54" i="2438"/>
  <c r="BN54" i="2438"/>
  <c r="BM54" i="2438"/>
  <c r="BL54" i="2438"/>
  <c r="BK54" i="2438"/>
  <c r="BJ54" i="2438"/>
  <c r="BI54" i="2438"/>
  <c r="BH54" i="2438"/>
  <c r="BG54" i="2438"/>
  <c r="BF54" i="2438"/>
  <c r="BE54" i="2438"/>
  <c r="BD54" i="2438"/>
  <c r="BC54" i="2438"/>
  <c r="BB54" i="2438"/>
  <c r="BA54" i="2438"/>
  <c r="AZ54" i="2438"/>
  <c r="AY54" i="2438"/>
  <c r="AX54" i="2438"/>
  <c r="AW54" i="2438"/>
  <c r="AV54" i="2438"/>
  <c r="AU54" i="2438"/>
  <c r="AT54" i="2438"/>
  <c r="AS54" i="2438"/>
  <c r="AR54" i="2438"/>
  <c r="AQ54" i="2438"/>
  <c r="AP54" i="2438"/>
  <c r="AO54" i="2438"/>
  <c r="AN54" i="2438"/>
  <c r="AM54" i="2438"/>
  <c r="AK54" i="2438"/>
  <c r="B48" i="14" s="1"/>
  <c r="BU53" i="2438"/>
  <c r="BT53" i="2438"/>
  <c r="BS53" i="2438"/>
  <c r="BR53" i="2438"/>
  <c r="BQ53" i="2438"/>
  <c r="BP53" i="2438"/>
  <c r="BO53" i="2438"/>
  <c r="BN53" i="2438"/>
  <c r="BM53" i="2438"/>
  <c r="BL53" i="2438"/>
  <c r="BK53" i="2438"/>
  <c r="BJ53" i="2438"/>
  <c r="BI53" i="2438"/>
  <c r="BH53" i="2438"/>
  <c r="BG53" i="2438"/>
  <c r="BF53" i="2438"/>
  <c r="BE53" i="2438"/>
  <c r="BD53" i="2438"/>
  <c r="BC53" i="2438"/>
  <c r="BB53" i="2438"/>
  <c r="BA53" i="2438"/>
  <c r="AZ53" i="2438"/>
  <c r="AY53" i="2438"/>
  <c r="AX53" i="2438"/>
  <c r="AW53" i="2438"/>
  <c r="AV53" i="2438"/>
  <c r="AU53" i="2438"/>
  <c r="AT53" i="2438"/>
  <c r="AS53" i="2438"/>
  <c r="AR53" i="2438"/>
  <c r="AQ53" i="2438"/>
  <c r="AP53" i="2438"/>
  <c r="AO53" i="2438"/>
  <c r="AN53" i="2438"/>
  <c r="AM53" i="2438"/>
  <c r="AK53" i="2438"/>
  <c r="B47" i="14" s="1"/>
  <c r="BU52" i="2438"/>
  <c r="BT52" i="2438"/>
  <c r="BS52" i="2438"/>
  <c r="BR52" i="2438"/>
  <c r="BQ52" i="2438"/>
  <c r="BP52" i="2438"/>
  <c r="BO52" i="2438"/>
  <c r="BN52" i="2438"/>
  <c r="BM52" i="2438"/>
  <c r="BL52" i="2438"/>
  <c r="BK52" i="2438"/>
  <c r="BJ52" i="2438"/>
  <c r="BI52" i="2438"/>
  <c r="BH52" i="2438"/>
  <c r="BG52" i="2438"/>
  <c r="BF52" i="2438"/>
  <c r="BE52" i="2438"/>
  <c r="BD52" i="2438"/>
  <c r="BC52" i="2438"/>
  <c r="BB52" i="2438"/>
  <c r="BA52" i="2438"/>
  <c r="AZ52" i="2438"/>
  <c r="AY52" i="2438"/>
  <c r="AX52" i="2438"/>
  <c r="AW52" i="2438"/>
  <c r="AV52" i="2438"/>
  <c r="AU52" i="2438"/>
  <c r="AT52" i="2438"/>
  <c r="AS52" i="2438"/>
  <c r="AR52" i="2438"/>
  <c r="AQ52" i="2438"/>
  <c r="AP52" i="2438"/>
  <c r="AO52" i="2438"/>
  <c r="AN52" i="2438"/>
  <c r="AM52" i="2438"/>
  <c r="AK52" i="2438"/>
  <c r="B46" i="14" s="1"/>
  <c r="BU51" i="2438"/>
  <c r="BT51" i="2438"/>
  <c r="BS51" i="2438"/>
  <c r="BR51" i="2438"/>
  <c r="BQ51" i="2438"/>
  <c r="BP51" i="2438"/>
  <c r="BO51" i="2438"/>
  <c r="BN51" i="2438"/>
  <c r="BM51" i="2438"/>
  <c r="BL51" i="2438"/>
  <c r="BK51" i="2438"/>
  <c r="BJ51" i="2438"/>
  <c r="BI51" i="2438"/>
  <c r="BH51" i="2438"/>
  <c r="BG51" i="2438"/>
  <c r="BF51" i="2438"/>
  <c r="BE51" i="2438"/>
  <c r="BD51" i="2438"/>
  <c r="BC51" i="2438"/>
  <c r="BB51" i="2438"/>
  <c r="BA51" i="2438"/>
  <c r="AZ51" i="2438"/>
  <c r="AY51" i="2438"/>
  <c r="AX51" i="2438"/>
  <c r="AW51" i="2438"/>
  <c r="AV51" i="2438"/>
  <c r="AU51" i="2438"/>
  <c r="AT51" i="2438"/>
  <c r="AS51" i="2438"/>
  <c r="AR51" i="2438"/>
  <c r="AQ51" i="2438"/>
  <c r="AP51" i="2438"/>
  <c r="AO51" i="2438"/>
  <c r="AN51" i="2438"/>
  <c r="AM51" i="2438"/>
  <c r="AK51" i="2438"/>
  <c r="B45" i="14" s="1"/>
  <c r="BU50" i="2438"/>
  <c r="BT50" i="2438"/>
  <c r="BS50" i="2438"/>
  <c r="BR50" i="2438"/>
  <c r="BQ50" i="2438"/>
  <c r="BP50" i="2438"/>
  <c r="BO50" i="2438"/>
  <c r="BN50" i="2438"/>
  <c r="BM50" i="2438"/>
  <c r="BL50" i="2438"/>
  <c r="BK50" i="2438"/>
  <c r="BJ50" i="2438"/>
  <c r="BI50" i="2438"/>
  <c r="BH50" i="2438"/>
  <c r="BG50" i="2438"/>
  <c r="BF50" i="2438"/>
  <c r="BE50" i="2438"/>
  <c r="BD50" i="2438"/>
  <c r="BC50" i="2438"/>
  <c r="BB50" i="2438"/>
  <c r="BA50" i="2438"/>
  <c r="AZ50" i="2438"/>
  <c r="AY50" i="2438"/>
  <c r="AX50" i="2438"/>
  <c r="AW50" i="2438"/>
  <c r="AV50" i="2438"/>
  <c r="AU50" i="2438"/>
  <c r="AT50" i="2438"/>
  <c r="AS50" i="2438"/>
  <c r="AR50" i="2438"/>
  <c r="AQ50" i="2438"/>
  <c r="AP50" i="2438"/>
  <c r="AO50" i="2438"/>
  <c r="AN50" i="2438"/>
  <c r="AM50" i="2438"/>
  <c r="AK50" i="2438"/>
  <c r="B44" i="14" s="1"/>
  <c r="BU49" i="2438"/>
  <c r="BT49" i="2438"/>
  <c r="BS49" i="2438"/>
  <c r="BR49" i="2438"/>
  <c r="BQ49" i="2438"/>
  <c r="BP49" i="2438"/>
  <c r="BO49" i="2438"/>
  <c r="BN49" i="2438"/>
  <c r="BM49" i="2438"/>
  <c r="BL49" i="2438"/>
  <c r="BK49" i="2438"/>
  <c r="BJ49" i="2438"/>
  <c r="BI49" i="2438"/>
  <c r="BH49" i="2438"/>
  <c r="BG49" i="2438"/>
  <c r="BF49" i="2438"/>
  <c r="BE49" i="2438"/>
  <c r="BD49" i="2438"/>
  <c r="BC49" i="2438"/>
  <c r="BB49" i="2438"/>
  <c r="BA49" i="2438"/>
  <c r="AZ49" i="2438"/>
  <c r="AY49" i="2438"/>
  <c r="AX49" i="2438"/>
  <c r="AW49" i="2438"/>
  <c r="AV49" i="2438"/>
  <c r="AU49" i="2438"/>
  <c r="AT49" i="2438"/>
  <c r="AS49" i="2438"/>
  <c r="AR49" i="2438"/>
  <c r="AQ49" i="2438"/>
  <c r="AP49" i="2438"/>
  <c r="AO49" i="2438"/>
  <c r="AN49" i="2438"/>
  <c r="AM49" i="2438"/>
  <c r="AK49" i="2438"/>
  <c r="B43" i="14" s="1"/>
  <c r="BU48" i="2438"/>
  <c r="BT48" i="2438"/>
  <c r="BS48" i="2438"/>
  <c r="BR48" i="2438"/>
  <c r="BQ48" i="2438"/>
  <c r="BP48" i="2438"/>
  <c r="BO48" i="2438"/>
  <c r="BN48" i="2438"/>
  <c r="BM48" i="2438"/>
  <c r="BL48" i="2438"/>
  <c r="BK48" i="2438"/>
  <c r="BJ48" i="2438"/>
  <c r="BI48" i="2438"/>
  <c r="BH48" i="2438"/>
  <c r="BG48" i="2438"/>
  <c r="BF48" i="2438"/>
  <c r="BE48" i="2438"/>
  <c r="BD48" i="2438"/>
  <c r="BC48" i="2438"/>
  <c r="BB48" i="2438"/>
  <c r="BA48" i="2438"/>
  <c r="AZ48" i="2438"/>
  <c r="AY48" i="2438"/>
  <c r="AX48" i="2438"/>
  <c r="AW48" i="2438"/>
  <c r="AV48" i="2438"/>
  <c r="AU48" i="2438"/>
  <c r="AT48" i="2438"/>
  <c r="AS48" i="2438"/>
  <c r="AR48" i="2438"/>
  <c r="AQ48" i="2438"/>
  <c r="AP48" i="2438"/>
  <c r="AO48" i="2438"/>
  <c r="AN48" i="2438"/>
  <c r="AM48" i="2438"/>
  <c r="AK48" i="2438"/>
  <c r="B42" i="14" s="1"/>
  <c r="BU47" i="2438"/>
  <c r="BT47" i="2438"/>
  <c r="BS47" i="2438"/>
  <c r="BR47" i="2438"/>
  <c r="BQ47" i="2438"/>
  <c r="BP47" i="2438"/>
  <c r="BO47" i="2438"/>
  <c r="BN47" i="2438"/>
  <c r="BM47" i="2438"/>
  <c r="BL47" i="2438"/>
  <c r="BK47" i="2438"/>
  <c r="BJ47" i="2438"/>
  <c r="BI47" i="2438"/>
  <c r="BH47" i="2438"/>
  <c r="BG47" i="2438"/>
  <c r="BF47" i="2438"/>
  <c r="BE47" i="2438"/>
  <c r="BD47" i="2438"/>
  <c r="BC47" i="2438"/>
  <c r="BB47" i="2438"/>
  <c r="BA47" i="2438"/>
  <c r="AZ47" i="2438"/>
  <c r="AY47" i="2438"/>
  <c r="AX47" i="2438"/>
  <c r="AW47" i="2438"/>
  <c r="AV47" i="2438"/>
  <c r="AU47" i="2438"/>
  <c r="AT47" i="2438"/>
  <c r="AS47" i="2438"/>
  <c r="AR47" i="2438"/>
  <c r="AQ47" i="2438"/>
  <c r="AP47" i="2438"/>
  <c r="AO47" i="2438"/>
  <c r="AN47" i="2438"/>
  <c r="AM47" i="2438"/>
  <c r="AK47" i="2438"/>
  <c r="B41" i="14" s="1"/>
  <c r="BU46" i="2438"/>
  <c r="BT46" i="2438"/>
  <c r="BS46" i="2438"/>
  <c r="BR46" i="2438"/>
  <c r="BQ46" i="2438"/>
  <c r="BP46" i="2438"/>
  <c r="BO46" i="2438"/>
  <c r="BN46" i="2438"/>
  <c r="BM46" i="2438"/>
  <c r="BL46" i="2438"/>
  <c r="BK46" i="2438"/>
  <c r="BJ46" i="2438"/>
  <c r="BI46" i="2438"/>
  <c r="BH46" i="2438"/>
  <c r="BG46" i="2438"/>
  <c r="BF46" i="2438"/>
  <c r="BE46" i="2438"/>
  <c r="BD46" i="2438"/>
  <c r="BC46" i="2438"/>
  <c r="BB46" i="2438"/>
  <c r="BA46" i="2438"/>
  <c r="AZ46" i="2438"/>
  <c r="AY46" i="2438"/>
  <c r="AX46" i="2438"/>
  <c r="AW46" i="2438"/>
  <c r="AV46" i="2438"/>
  <c r="AU46" i="2438"/>
  <c r="AT46" i="2438"/>
  <c r="AS46" i="2438"/>
  <c r="AR46" i="2438"/>
  <c r="AQ46" i="2438"/>
  <c r="AP46" i="2438"/>
  <c r="AO46" i="2438"/>
  <c r="AN46" i="2438"/>
  <c r="AM46" i="2438"/>
  <c r="AK46" i="2438"/>
  <c r="B40" i="14" s="1"/>
  <c r="BV45" i="2438"/>
  <c r="BU45" i="2438"/>
  <c r="BT45" i="2438"/>
  <c r="BS45" i="2438"/>
  <c r="BR45" i="2438"/>
  <c r="BQ45" i="2438"/>
  <c r="BP45" i="2438"/>
  <c r="BO45" i="2438"/>
  <c r="BN45" i="2438"/>
  <c r="BM45" i="2438"/>
  <c r="BL45" i="2438"/>
  <c r="BK45" i="2438"/>
  <c r="BJ45" i="2438"/>
  <c r="BI45" i="2438"/>
  <c r="BH45" i="2438"/>
  <c r="BG45" i="2438"/>
  <c r="BF45" i="2438"/>
  <c r="BE45" i="2438"/>
  <c r="BD45" i="2438"/>
  <c r="BC45" i="2438"/>
  <c r="BB45" i="2438"/>
  <c r="BA45" i="2438"/>
  <c r="AZ45" i="2438"/>
  <c r="AY45" i="2438"/>
  <c r="AX45" i="2438"/>
  <c r="AW45" i="2438"/>
  <c r="AV45" i="2438"/>
  <c r="AU45" i="2438"/>
  <c r="AT45" i="2438"/>
  <c r="AS45" i="2438"/>
  <c r="AR45" i="2438"/>
  <c r="AQ45" i="2438"/>
  <c r="AP45" i="2438"/>
  <c r="AO45" i="2438"/>
  <c r="AN45" i="2438"/>
  <c r="AM45" i="2438"/>
  <c r="AK45" i="2438"/>
  <c r="B39" i="14" s="1"/>
  <c r="BV44" i="2438"/>
  <c r="BU44" i="2438"/>
  <c r="BT44" i="2438"/>
  <c r="BS44" i="2438"/>
  <c r="BR44" i="2438"/>
  <c r="BQ44" i="2438"/>
  <c r="BP44" i="2438"/>
  <c r="BO44" i="2438"/>
  <c r="BN44" i="2438"/>
  <c r="BM44" i="2438"/>
  <c r="BL44" i="2438"/>
  <c r="BK44" i="2438"/>
  <c r="BJ44" i="2438"/>
  <c r="BI44" i="2438"/>
  <c r="BH44" i="2438"/>
  <c r="BG44" i="2438"/>
  <c r="BF44" i="2438"/>
  <c r="BE44" i="2438"/>
  <c r="BD44" i="2438"/>
  <c r="BC44" i="2438"/>
  <c r="BB44" i="2438"/>
  <c r="BA44" i="2438"/>
  <c r="AZ44" i="2438"/>
  <c r="AY44" i="2438"/>
  <c r="AX44" i="2438"/>
  <c r="AW44" i="2438"/>
  <c r="AV44" i="2438"/>
  <c r="AU44" i="2438"/>
  <c r="AT44" i="2438"/>
  <c r="AS44" i="2438"/>
  <c r="AR44" i="2438"/>
  <c r="AQ44" i="2438"/>
  <c r="AP44" i="2438"/>
  <c r="AO44" i="2438"/>
  <c r="AN44" i="2438"/>
  <c r="AM44" i="2438"/>
  <c r="AK44" i="2438"/>
  <c r="B38" i="14" s="1"/>
  <c r="BV43" i="2438"/>
  <c r="BU43" i="2438"/>
  <c r="BT43" i="2438"/>
  <c r="BS43" i="2438"/>
  <c r="BR43" i="2438"/>
  <c r="BQ43" i="2438"/>
  <c r="BP43" i="2438"/>
  <c r="BO43" i="2438"/>
  <c r="BN43" i="2438"/>
  <c r="BM43" i="2438"/>
  <c r="BL43" i="2438"/>
  <c r="BK43" i="2438"/>
  <c r="BJ43" i="2438"/>
  <c r="BI43" i="2438"/>
  <c r="BH43" i="2438"/>
  <c r="BG43" i="2438"/>
  <c r="BF43" i="2438"/>
  <c r="BE43" i="2438"/>
  <c r="BD43" i="2438"/>
  <c r="BC43" i="2438"/>
  <c r="BB43" i="2438"/>
  <c r="BA43" i="2438"/>
  <c r="AZ43" i="2438"/>
  <c r="AY43" i="2438"/>
  <c r="AX43" i="2438"/>
  <c r="AW43" i="2438"/>
  <c r="AV43" i="2438"/>
  <c r="AU43" i="2438"/>
  <c r="AT43" i="2438"/>
  <c r="AS43" i="2438"/>
  <c r="AR43" i="2438"/>
  <c r="AQ43" i="2438"/>
  <c r="AP43" i="2438"/>
  <c r="AO43" i="2438"/>
  <c r="AN43" i="2438"/>
  <c r="AM43" i="2438"/>
  <c r="AK43" i="2438"/>
  <c r="B37" i="14" s="1"/>
  <c r="BV42" i="2438"/>
  <c r="BU42" i="2438"/>
  <c r="BT42" i="2438"/>
  <c r="BS42" i="2438"/>
  <c r="BR42" i="2438"/>
  <c r="BQ42" i="2438"/>
  <c r="BP42" i="2438"/>
  <c r="BO42" i="2438"/>
  <c r="BN42" i="2438"/>
  <c r="BM42" i="2438"/>
  <c r="BL42" i="2438"/>
  <c r="BK42" i="2438"/>
  <c r="BJ42" i="2438"/>
  <c r="BI42" i="2438"/>
  <c r="BH42" i="2438"/>
  <c r="BG42" i="2438"/>
  <c r="BF42" i="2438"/>
  <c r="BE42" i="2438"/>
  <c r="BD42" i="2438"/>
  <c r="BC42" i="2438"/>
  <c r="BB42" i="2438"/>
  <c r="BA42" i="2438"/>
  <c r="AZ42" i="2438"/>
  <c r="AY42" i="2438"/>
  <c r="AX42" i="2438"/>
  <c r="AW42" i="2438"/>
  <c r="AV42" i="2438"/>
  <c r="AU42" i="2438"/>
  <c r="AT42" i="2438"/>
  <c r="AS42" i="2438"/>
  <c r="AR42" i="2438"/>
  <c r="AQ42" i="2438"/>
  <c r="AP42" i="2438"/>
  <c r="AO42" i="2438"/>
  <c r="AN42" i="2438"/>
  <c r="AM42" i="2438"/>
  <c r="AK42" i="2438"/>
  <c r="B36" i="14" s="1"/>
  <c r="BV41" i="2438"/>
  <c r="BU41" i="2438"/>
  <c r="BT41" i="2438"/>
  <c r="BS41" i="2438"/>
  <c r="BR41" i="2438"/>
  <c r="BQ41" i="2438"/>
  <c r="BP41" i="2438"/>
  <c r="BO41" i="2438"/>
  <c r="BN41" i="2438"/>
  <c r="BM41" i="2438"/>
  <c r="BL41" i="2438"/>
  <c r="BK41" i="2438"/>
  <c r="BJ41" i="2438"/>
  <c r="BI41" i="2438"/>
  <c r="BH41" i="2438"/>
  <c r="BG41" i="2438"/>
  <c r="BF41" i="2438"/>
  <c r="BE41" i="2438"/>
  <c r="BD41" i="2438"/>
  <c r="BC41" i="2438"/>
  <c r="BB41" i="2438"/>
  <c r="BA41" i="2438"/>
  <c r="AZ41" i="2438"/>
  <c r="AY41" i="2438"/>
  <c r="AX41" i="2438"/>
  <c r="AW41" i="2438"/>
  <c r="AV41" i="2438"/>
  <c r="AU41" i="2438"/>
  <c r="AT41" i="2438"/>
  <c r="AS41" i="2438"/>
  <c r="AR41" i="2438"/>
  <c r="AQ41" i="2438"/>
  <c r="AP41" i="2438"/>
  <c r="AO41" i="2438"/>
  <c r="AN41" i="2438"/>
  <c r="AM41" i="2438"/>
  <c r="AK41" i="2438"/>
  <c r="B35" i="14" s="1"/>
  <c r="BV40" i="2438"/>
  <c r="BU40" i="2438"/>
  <c r="BT40" i="2438"/>
  <c r="BS40" i="2438"/>
  <c r="BR40" i="2438"/>
  <c r="BQ40" i="2438"/>
  <c r="BP40" i="2438"/>
  <c r="BO40" i="2438"/>
  <c r="BN40" i="2438"/>
  <c r="BM40" i="2438"/>
  <c r="BL40" i="2438"/>
  <c r="BK40" i="2438"/>
  <c r="BJ40" i="2438"/>
  <c r="BI40" i="2438"/>
  <c r="BH40" i="2438"/>
  <c r="BG40" i="2438"/>
  <c r="BF40" i="2438"/>
  <c r="BE40" i="2438"/>
  <c r="BD40" i="2438"/>
  <c r="BC40" i="2438"/>
  <c r="BB40" i="2438"/>
  <c r="BA40" i="2438"/>
  <c r="AZ40" i="2438"/>
  <c r="AY40" i="2438"/>
  <c r="AX40" i="2438"/>
  <c r="AW40" i="2438"/>
  <c r="AV40" i="2438"/>
  <c r="AU40" i="2438"/>
  <c r="AT40" i="2438"/>
  <c r="AS40" i="2438"/>
  <c r="AR40" i="2438"/>
  <c r="AQ40" i="2438"/>
  <c r="AP40" i="2438"/>
  <c r="AO40" i="2438"/>
  <c r="AN40" i="2438"/>
  <c r="AM40" i="2438"/>
  <c r="AK40" i="2438"/>
  <c r="B34" i="14" s="1"/>
  <c r="BV39" i="2438"/>
  <c r="BU39" i="2438"/>
  <c r="BT39" i="2438"/>
  <c r="BS39" i="2438"/>
  <c r="BR39" i="2438"/>
  <c r="BQ39" i="2438"/>
  <c r="BP39" i="2438"/>
  <c r="BO39" i="2438"/>
  <c r="BN39" i="2438"/>
  <c r="BM39" i="2438"/>
  <c r="BL39" i="2438"/>
  <c r="BK39" i="2438"/>
  <c r="BJ39" i="2438"/>
  <c r="BI39" i="2438"/>
  <c r="BH39" i="2438"/>
  <c r="BG39" i="2438"/>
  <c r="BF39" i="2438"/>
  <c r="BE39" i="2438"/>
  <c r="BD39" i="2438"/>
  <c r="BC39" i="2438"/>
  <c r="BB39" i="2438"/>
  <c r="BA39" i="2438"/>
  <c r="AZ39" i="2438"/>
  <c r="AY39" i="2438"/>
  <c r="AX39" i="2438"/>
  <c r="AW39" i="2438"/>
  <c r="AV39" i="2438"/>
  <c r="AU39" i="2438"/>
  <c r="AT39" i="2438"/>
  <c r="AS39" i="2438"/>
  <c r="AR39" i="2438"/>
  <c r="AQ39" i="2438"/>
  <c r="AP39" i="2438"/>
  <c r="AO39" i="2438"/>
  <c r="AN39" i="2438"/>
  <c r="AM39" i="2438"/>
  <c r="AK39" i="2438"/>
  <c r="B33" i="14" s="1"/>
  <c r="BV38" i="2438"/>
  <c r="BU38" i="2438"/>
  <c r="BT38" i="2438"/>
  <c r="BS38" i="2438"/>
  <c r="BR38" i="2438"/>
  <c r="BQ38" i="2438"/>
  <c r="BP38" i="2438"/>
  <c r="BO38" i="2438"/>
  <c r="BN38" i="2438"/>
  <c r="BM38" i="2438"/>
  <c r="BL38" i="2438"/>
  <c r="BK38" i="2438"/>
  <c r="BJ38" i="2438"/>
  <c r="BI38" i="2438"/>
  <c r="BH38" i="2438"/>
  <c r="BG38" i="2438"/>
  <c r="BF38" i="2438"/>
  <c r="BE38" i="2438"/>
  <c r="BD38" i="2438"/>
  <c r="BC38" i="2438"/>
  <c r="BB38" i="2438"/>
  <c r="BA38" i="2438"/>
  <c r="AZ38" i="2438"/>
  <c r="AY38" i="2438"/>
  <c r="AX38" i="2438"/>
  <c r="AW38" i="2438"/>
  <c r="AV38" i="2438"/>
  <c r="AU38" i="2438"/>
  <c r="AT38" i="2438"/>
  <c r="AS38" i="2438"/>
  <c r="AR38" i="2438"/>
  <c r="AQ38" i="2438"/>
  <c r="AP38" i="2438"/>
  <c r="AO38" i="2438"/>
  <c r="AN38" i="2438"/>
  <c r="AM38" i="2438"/>
  <c r="AK38" i="2438"/>
  <c r="B32" i="14" s="1"/>
  <c r="BV37" i="2438"/>
  <c r="BU37" i="2438"/>
  <c r="BT37" i="2438"/>
  <c r="BS37" i="2438"/>
  <c r="BR37" i="2438"/>
  <c r="BQ37" i="2438"/>
  <c r="BP37" i="2438"/>
  <c r="BO37" i="2438"/>
  <c r="BN37" i="2438"/>
  <c r="BM37" i="2438"/>
  <c r="BL37" i="2438"/>
  <c r="BK37" i="2438"/>
  <c r="BJ37" i="2438"/>
  <c r="BI37" i="2438"/>
  <c r="BH37" i="2438"/>
  <c r="BG37" i="2438"/>
  <c r="BF37" i="2438"/>
  <c r="BE37" i="2438"/>
  <c r="BD37" i="2438"/>
  <c r="BC37" i="2438"/>
  <c r="BB37" i="2438"/>
  <c r="BA37" i="2438"/>
  <c r="AZ37" i="2438"/>
  <c r="AY37" i="2438"/>
  <c r="AX37" i="2438"/>
  <c r="AW37" i="2438"/>
  <c r="AV37" i="2438"/>
  <c r="AU37" i="2438"/>
  <c r="AT37" i="2438"/>
  <c r="AS37" i="2438"/>
  <c r="AR37" i="2438"/>
  <c r="AQ37" i="2438"/>
  <c r="AP37" i="2438"/>
  <c r="AO37" i="2438"/>
  <c r="AN37" i="2438"/>
  <c r="AM37" i="2438"/>
  <c r="AK37" i="2438"/>
  <c r="B31" i="14" s="1"/>
  <c r="BV36" i="2438"/>
  <c r="BU36" i="2438"/>
  <c r="BT36" i="2438"/>
  <c r="BS36" i="2438"/>
  <c r="BR36" i="2438"/>
  <c r="BQ36" i="2438"/>
  <c r="BP36" i="2438"/>
  <c r="BO36" i="2438"/>
  <c r="BN36" i="2438"/>
  <c r="BM36" i="2438"/>
  <c r="BL36" i="2438"/>
  <c r="BK36" i="2438"/>
  <c r="BJ36" i="2438"/>
  <c r="BI36" i="2438"/>
  <c r="BH36" i="2438"/>
  <c r="BG36" i="2438"/>
  <c r="BF36" i="2438"/>
  <c r="BE36" i="2438"/>
  <c r="BD36" i="2438"/>
  <c r="BC36" i="2438"/>
  <c r="BB36" i="2438"/>
  <c r="BA36" i="2438"/>
  <c r="AZ36" i="2438"/>
  <c r="AY36" i="2438"/>
  <c r="AX36" i="2438"/>
  <c r="AW36" i="2438"/>
  <c r="AV36" i="2438"/>
  <c r="AU36" i="2438"/>
  <c r="AT36" i="2438"/>
  <c r="AS36" i="2438"/>
  <c r="AR36" i="2438"/>
  <c r="AQ36" i="2438"/>
  <c r="AP36" i="2438"/>
  <c r="AO36" i="2438"/>
  <c r="AN36" i="2438"/>
  <c r="AM36" i="2438"/>
  <c r="AK36" i="2438"/>
  <c r="B30" i="14" s="1"/>
  <c r="BV35" i="2438"/>
  <c r="BU35" i="2438"/>
  <c r="BT35" i="2438"/>
  <c r="BS35" i="2438"/>
  <c r="BR35" i="2438"/>
  <c r="BQ35" i="2438"/>
  <c r="BP35" i="2438"/>
  <c r="BO35" i="2438"/>
  <c r="BN35" i="2438"/>
  <c r="BM35" i="2438"/>
  <c r="BL35" i="2438"/>
  <c r="BK35" i="2438"/>
  <c r="BJ35" i="2438"/>
  <c r="BI35" i="2438"/>
  <c r="BH35" i="2438"/>
  <c r="BG35" i="2438"/>
  <c r="BF35" i="2438"/>
  <c r="BE35" i="2438"/>
  <c r="BD35" i="2438"/>
  <c r="BC35" i="2438"/>
  <c r="BB35" i="2438"/>
  <c r="BA35" i="2438"/>
  <c r="AZ35" i="2438"/>
  <c r="AY35" i="2438"/>
  <c r="AX35" i="2438"/>
  <c r="AW35" i="2438"/>
  <c r="AV35" i="2438"/>
  <c r="AU35" i="2438"/>
  <c r="AT35" i="2438"/>
  <c r="AS35" i="2438"/>
  <c r="AR35" i="2438"/>
  <c r="AQ35" i="2438"/>
  <c r="AP35" i="2438"/>
  <c r="AO35" i="2438"/>
  <c r="AN35" i="2438"/>
  <c r="AM35" i="2438"/>
  <c r="AK35" i="2438"/>
  <c r="B29" i="14" s="1"/>
  <c r="BV34" i="2438"/>
  <c r="BU34" i="2438"/>
  <c r="BT34" i="2438"/>
  <c r="BS34" i="2438"/>
  <c r="BR34" i="2438"/>
  <c r="BQ34" i="2438"/>
  <c r="BP34" i="2438"/>
  <c r="BO34" i="2438"/>
  <c r="BN34" i="2438"/>
  <c r="BM34" i="2438"/>
  <c r="BL34" i="2438"/>
  <c r="BK34" i="2438"/>
  <c r="BJ34" i="2438"/>
  <c r="BI34" i="2438"/>
  <c r="BH34" i="2438"/>
  <c r="BG34" i="2438"/>
  <c r="BF34" i="2438"/>
  <c r="BE34" i="2438"/>
  <c r="BD34" i="2438"/>
  <c r="BC34" i="2438"/>
  <c r="BB34" i="2438"/>
  <c r="BA34" i="2438"/>
  <c r="AZ34" i="2438"/>
  <c r="AY34" i="2438"/>
  <c r="AX34" i="2438"/>
  <c r="AW34" i="2438"/>
  <c r="AV34" i="2438"/>
  <c r="AU34" i="2438"/>
  <c r="AT34" i="2438"/>
  <c r="AS34" i="2438"/>
  <c r="AR34" i="2438"/>
  <c r="AQ34" i="2438"/>
  <c r="AP34" i="2438"/>
  <c r="AO34" i="2438"/>
  <c r="AN34" i="2438"/>
  <c r="AM34" i="2438"/>
  <c r="AK34" i="2438"/>
  <c r="B28" i="14" s="1"/>
  <c r="BV33" i="2438"/>
  <c r="BU33" i="2438"/>
  <c r="BT33" i="2438"/>
  <c r="BS33" i="2438"/>
  <c r="BR33" i="2438"/>
  <c r="BQ33" i="2438"/>
  <c r="BP33" i="2438"/>
  <c r="BO33" i="2438"/>
  <c r="BN33" i="2438"/>
  <c r="BM33" i="2438"/>
  <c r="BL33" i="2438"/>
  <c r="BK33" i="2438"/>
  <c r="BJ33" i="2438"/>
  <c r="BI33" i="2438"/>
  <c r="BH33" i="2438"/>
  <c r="BG33" i="2438"/>
  <c r="BF33" i="2438"/>
  <c r="BE33" i="2438"/>
  <c r="BD33" i="2438"/>
  <c r="BC33" i="2438"/>
  <c r="BB33" i="2438"/>
  <c r="BA33" i="2438"/>
  <c r="AZ33" i="2438"/>
  <c r="AY33" i="2438"/>
  <c r="AX33" i="2438"/>
  <c r="AW33" i="2438"/>
  <c r="AV33" i="2438"/>
  <c r="AU33" i="2438"/>
  <c r="AT33" i="2438"/>
  <c r="AS33" i="2438"/>
  <c r="AR33" i="2438"/>
  <c r="AQ33" i="2438"/>
  <c r="AP33" i="2438"/>
  <c r="AO33" i="2438"/>
  <c r="AN33" i="2438"/>
  <c r="AM33" i="2438"/>
  <c r="AK33" i="2438"/>
  <c r="B27" i="14" s="1"/>
  <c r="BV32" i="2438"/>
  <c r="BU32" i="2438"/>
  <c r="BT32" i="2438"/>
  <c r="BS32" i="2438"/>
  <c r="BR32" i="2438"/>
  <c r="BQ32" i="2438"/>
  <c r="BP32" i="2438"/>
  <c r="BO32" i="2438"/>
  <c r="BN32" i="2438"/>
  <c r="BM32" i="2438"/>
  <c r="BL32" i="2438"/>
  <c r="BK32" i="2438"/>
  <c r="BJ32" i="2438"/>
  <c r="BI32" i="2438"/>
  <c r="BH32" i="2438"/>
  <c r="BG32" i="2438"/>
  <c r="BF32" i="2438"/>
  <c r="BE32" i="2438"/>
  <c r="BD32" i="2438"/>
  <c r="BC32" i="2438"/>
  <c r="BB32" i="2438"/>
  <c r="BA32" i="2438"/>
  <c r="AZ32" i="2438"/>
  <c r="AY32" i="2438"/>
  <c r="AX32" i="2438"/>
  <c r="AW32" i="2438"/>
  <c r="AV32" i="2438"/>
  <c r="AU32" i="2438"/>
  <c r="AT32" i="2438"/>
  <c r="AS32" i="2438"/>
  <c r="AR32" i="2438"/>
  <c r="AQ32" i="2438"/>
  <c r="AP32" i="2438"/>
  <c r="AO32" i="2438"/>
  <c r="AN32" i="2438"/>
  <c r="AM32" i="2438"/>
  <c r="AK32" i="2438"/>
  <c r="B26" i="14" s="1"/>
  <c r="BV31" i="2438"/>
  <c r="BU31" i="2438"/>
  <c r="BT31" i="2438"/>
  <c r="BS31" i="2438"/>
  <c r="BR31" i="2438"/>
  <c r="BQ31" i="2438"/>
  <c r="BP31" i="2438"/>
  <c r="BO31" i="2438"/>
  <c r="BN31" i="2438"/>
  <c r="BM31" i="2438"/>
  <c r="BL31" i="2438"/>
  <c r="BK31" i="2438"/>
  <c r="BJ31" i="2438"/>
  <c r="BI31" i="2438"/>
  <c r="BH31" i="2438"/>
  <c r="BG31" i="2438"/>
  <c r="BF31" i="2438"/>
  <c r="BE31" i="2438"/>
  <c r="BD31" i="2438"/>
  <c r="BC31" i="2438"/>
  <c r="BB31" i="2438"/>
  <c r="BA31" i="2438"/>
  <c r="AZ31" i="2438"/>
  <c r="AY31" i="2438"/>
  <c r="AX31" i="2438"/>
  <c r="AW31" i="2438"/>
  <c r="AV31" i="2438"/>
  <c r="AU31" i="2438"/>
  <c r="AT31" i="2438"/>
  <c r="AS31" i="2438"/>
  <c r="AR31" i="2438"/>
  <c r="AQ31" i="2438"/>
  <c r="AP31" i="2438"/>
  <c r="AO31" i="2438"/>
  <c r="AN31" i="2438"/>
  <c r="AM31" i="2438"/>
  <c r="AK31" i="2438"/>
  <c r="B25" i="14" s="1"/>
  <c r="BV30" i="2438"/>
  <c r="BU30" i="2438"/>
  <c r="BT30" i="2438"/>
  <c r="BS30" i="2438"/>
  <c r="BR30" i="2438"/>
  <c r="BQ30" i="2438"/>
  <c r="BP30" i="2438"/>
  <c r="BO30" i="2438"/>
  <c r="BN30" i="2438"/>
  <c r="BM30" i="2438"/>
  <c r="BL30" i="2438"/>
  <c r="BK30" i="2438"/>
  <c r="BJ30" i="2438"/>
  <c r="BI30" i="2438"/>
  <c r="BH30" i="2438"/>
  <c r="BG30" i="2438"/>
  <c r="BF30" i="2438"/>
  <c r="BE30" i="2438"/>
  <c r="BD30" i="2438"/>
  <c r="BC30" i="2438"/>
  <c r="BB30" i="2438"/>
  <c r="BA30" i="2438"/>
  <c r="AZ30" i="2438"/>
  <c r="AY30" i="2438"/>
  <c r="AX30" i="2438"/>
  <c r="AW30" i="2438"/>
  <c r="AV30" i="2438"/>
  <c r="AU30" i="2438"/>
  <c r="AT30" i="2438"/>
  <c r="AS30" i="2438"/>
  <c r="AR30" i="2438"/>
  <c r="AQ30" i="2438"/>
  <c r="AP30" i="2438"/>
  <c r="AO30" i="2438"/>
  <c r="AN30" i="2438"/>
  <c r="AM30" i="2438"/>
  <c r="AK30" i="2438"/>
  <c r="B24" i="14" s="1"/>
  <c r="BV29" i="2438"/>
  <c r="BU29" i="2438"/>
  <c r="BT29" i="2438"/>
  <c r="BS29" i="2438"/>
  <c r="BR29" i="2438"/>
  <c r="BQ29" i="2438"/>
  <c r="BP29" i="2438"/>
  <c r="BO29" i="2438"/>
  <c r="BN29" i="2438"/>
  <c r="BM29" i="2438"/>
  <c r="BL29" i="2438"/>
  <c r="BK29" i="2438"/>
  <c r="BJ29" i="2438"/>
  <c r="BI29" i="2438"/>
  <c r="BH29" i="2438"/>
  <c r="BG29" i="2438"/>
  <c r="BF29" i="2438"/>
  <c r="BE29" i="2438"/>
  <c r="BD29" i="2438"/>
  <c r="BC29" i="2438"/>
  <c r="BB29" i="2438"/>
  <c r="BA29" i="2438"/>
  <c r="AZ29" i="2438"/>
  <c r="AY29" i="2438"/>
  <c r="AX29" i="2438"/>
  <c r="AW29" i="2438"/>
  <c r="AV29" i="2438"/>
  <c r="AU29" i="2438"/>
  <c r="AT29" i="2438"/>
  <c r="AS29" i="2438"/>
  <c r="AR29" i="2438"/>
  <c r="AQ29" i="2438"/>
  <c r="AP29" i="2438"/>
  <c r="AO29" i="2438"/>
  <c r="AN29" i="2438"/>
  <c r="AM29" i="2438"/>
  <c r="AK29" i="2438"/>
  <c r="B23" i="14" s="1"/>
  <c r="BV28" i="2438"/>
  <c r="BU28" i="2438"/>
  <c r="BT28" i="2438"/>
  <c r="BS28" i="2438"/>
  <c r="BR28" i="2438"/>
  <c r="BQ28" i="2438"/>
  <c r="BP28" i="2438"/>
  <c r="BO28" i="2438"/>
  <c r="BN28" i="2438"/>
  <c r="BM28" i="2438"/>
  <c r="BL28" i="2438"/>
  <c r="BK28" i="2438"/>
  <c r="BJ28" i="2438"/>
  <c r="BI28" i="2438"/>
  <c r="BH28" i="2438"/>
  <c r="BG28" i="2438"/>
  <c r="BF28" i="2438"/>
  <c r="BE28" i="2438"/>
  <c r="BD28" i="2438"/>
  <c r="BC28" i="2438"/>
  <c r="BB28" i="2438"/>
  <c r="BA28" i="2438"/>
  <c r="AZ28" i="2438"/>
  <c r="AY28" i="2438"/>
  <c r="AX28" i="2438"/>
  <c r="AW28" i="2438"/>
  <c r="AV28" i="2438"/>
  <c r="AU28" i="2438"/>
  <c r="AT28" i="2438"/>
  <c r="AS28" i="2438"/>
  <c r="AR28" i="2438"/>
  <c r="AQ28" i="2438"/>
  <c r="AP28" i="2438"/>
  <c r="AO28" i="2438"/>
  <c r="AN28" i="2438"/>
  <c r="AM28" i="2438"/>
  <c r="AK28" i="2438"/>
  <c r="B22" i="14" s="1"/>
  <c r="BV27" i="2438"/>
  <c r="BU27" i="2438"/>
  <c r="BT27" i="2438"/>
  <c r="BS27" i="2438"/>
  <c r="BR27" i="2438"/>
  <c r="BQ27" i="2438"/>
  <c r="BP27" i="2438"/>
  <c r="BO27" i="2438"/>
  <c r="BN27" i="2438"/>
  <c r="BM27" i="2438"/>
  <c r="BL27" i="2438"/>
  <c r="BK27" i="2438"/>
  <c r="BJ27" i="2438"/>
  <c r="BI27" i="2438"/>
  <c r="BH27" i="2438"/>
  <c r="BG27" i="2438"/>
  <c r="BF27" i="2438"/>
  <c r="BE27" i="2438"/>
  <c r="BD27" i="2438"/>
  <c r="BC27" i="2438"/>
  <c r="BB27" i="2438"/>
  <c r="BA27" i="2438"/>
  <c r="AZ27" i="2438"/>
  <c r="AY27" i="2438"/>
  <c r="AX27" i="2438"/>
  <c r="AW27" i="2438"/>
  <c r="AV27" i="2438"/>
  <c r="AU27" i="2438"/>
  <c r="AT27" i="2438"/>
  <c r="AS27" i="2438"/>
  <c r="AR27" i="2438"/>
  <c r="AQ27" i="2438"/>
  <c r="AP27" i="2438"/>
  <c r="AO27" i="2438"/>
  <c r="AN27" i="2438"/>
  <c r="AM27" i="2438"/>
  <c r="AK27" i="2438"/>
  <c r="B21" i="14" s="1"/>
  <c r="BV26" i="2438"/>
  <c r="BU26" i="2438"/>
  <c r="BT26" i="2438"/>
  <c r="BS26" i="2438"/>
  <c r="BR26" i="2438"/>
  <c r="BQ26" i="2438"/>
  <c r="BP26" i="2438"/>
  <c r="BO26" i="2438"/>
  <c r="BN26" i="2438"/>
  <c r="BM26" i="2438"/>
  <c r="BL26" i="2438"/>
  <c r="BK26" i="2438"/>
  <c r="BJ26" i="2438"/>
  <c r="BI26" i="2438"/>
  <c r="BH26" i="2438"/>
  <c r="BG26" i="2438"/>
  <c r="BF26" i="2438"/>
  <c r="BE26" i="2438"/>
  <c r="BD26" i="2438"/>
  <c r="BC26" i="2438"/>
  <c r="BB26" i="2438"/>
  <c r="BA26" i="2438"/>
  <c r="AZ26" i="2438"/>
  <c r="AY26" i="2438"/>
  <c r="AX26" i="2438"/>
  <c r="AW26" i="2438"/>
  <c r="AV26" i="2438"/>
  <c r="AU26" i="2438"/>
  <c r="AT26" i="2438"/>
  <c r="AS26" i="2438"/>
  <c r="AR26" i="2438"/>
  <c r="AQ26" i="2438"/>
  <c r="AP26" i="2438"/>
  <c r="AO26" i="2438"/>
  <c r="AN26" i="2438"/>
  <c r="AM26" i="2438"/>
  <c r="AK26" i="2438"/>
  <c r="B20" i="14" s="1"/>
  <c r="BV25" i="2438"/>
  <c r="BU25" i="2438"/>
  <c r="BT25" i="2438"/>
  <c r="BS25" i="2438"/>
  <c r="BR25" i="2438"/>
  <c r="BQ25" i="2438"/>
  <c r="BP25" i="2438"/>
  <c r="BO25" i="2438"/>
  <c r="BN25" i="2438"/>
  <c r="BM25" i="2438"/>
  <c r="BL25" i="2438"/>
  <c r="BK25" i="2438"/>
  <c r="BJ25" i="2438"/>
  <c r="BI25" i="2438"/>
  <c r="BH25" i="2438"/>
  <c r="BG25" i="2438"/>
  <c r="BF25" i="2438"/>
  <c r="BE25" i="2438"/>
  <c r="BD25" i="2438"/>
  <c r="BC25" i="2438"/>
  <c r="BB25" i="2438"/>
  <c r="BA25" i="2438"/>
  <c r="AZ25" i="2438"/>
  <c r="AY25" i="2438"/>
  <c r="AX25" i="2438"/>
  <c r="AW25" i="2438"/>
  <c r="AV25" i="2438"/>
  <c r="AU25" i="2438"/>
  <c r="AT25" i="2438"/>
  <c r="AS25" i="2438"/>
  <c r="AR25" i="2438"/>
  <c r="AQ25" i="2438"/>
  <c r="AP25" i="2438"/>
  <c r="AO25" i="2438"/>
  <c r="AN25" i="2438"/>
  <c r="AM25" i="2438"/>
  <c r="AK25" i="2438"/>
  <c r="B19" i="14" s="1"/>
  <c r="BU24" i="2438"/>
  <c r="BT24" i="2438"/>
  <c r="BS24" i="2438"/>
  <c r="BR24" i="2438"/>
  <c r="BQ24" i="2438"/>
  <c r="BP24" i="2438"/>
  <c r="BO24" i="2438"/>
  <c r="BN24" i="2438"/>
  <c r="BM24" i="2438"/>
  <c r="BL24" i="2438"/>
  <c r="BK24" i="2438"/>
  <c r="BJ24" i="2438"/>
  <c r="BI24" i="2438"/>
  <c r="BH24" i="2438"/>
  <c r="BG24" i="2438"/>
  <c r="BF24" i="2438"/>
  <c r="BE24" i="2438"/>
  <c r="BD24" i="2438"/>
  <c r="BC24" i="2438"/>
  <c r="BB24" i="2438"/>
  <c r="BA24" i="2438"/>
  <c r="AZ24" i="2438"/>
  <c r="AY24" i="2438"/>
  <c r="AX24" i="2438"/>
  <c r="AW24" i="2438"/>
  <c r="AV24" i="2438"/>
  <c r="AU24" i="2438"/>
  <c r="AT24" i="2438"/>
  <c r="AS24" i="2438"/>
  <c r="AR24" i="2438"/>
  <c r="AQ24" i="2438"/>
  <c r="AP24" i="2438"/>
  <c r="AO24" i="2438"/>
  <c r="AN24" i="2438"/>
  <c r="AM24" i="2438"/>
  <c r="BU23" i="2438"/>
  <c r="BT23" i="2438"/>
  <c r="BS23" i="2438"/>
  <c r="BR23" i="2438"/>
  <c r="BQ23" i="2438"/>
  <c r="BP23" i="2438"/>
  <c r="BO23" i="2438"/>
  <c r="BN23" i="2438"/>
  <c r="BM23" i="2438"/>
  <c r="BL23" i="2438"/>
  <c r="BK23" i="2438"/>
  <c r="BJ23" i="2438"/>
  <c r="BI23" i="2438"/>
  <c r="BH23" i="2438"/>
  <c r="BG23" i="2438"/>
  <c r="BF23" i="2438"/>
  <c r="BE23" i="2438"/>
  <c r="BD23" i="2438"/>
  <c r="BC23" i="2438"/>
  <c r="BB23" i="2438"/>
  <c r="BA23" i="2438"/>
  <c r="AZ23" i="2438"/>
  <c r="AY23" i="2438"/>
  <c r="AX23" i="2438"/>
  <c r="AW23" i="2438"/>
  <c r="AV23" i="2438"/>
  <c r="AU23" i="2438"/>
  <c r="AT23" i="2438"/>
  <c r="AS23" i="2438"/>
  <c r="AR23" i="2438"/>
  <c r="AQ23" i="2438"/>
  <c r="AP23" i="2438"/>
  <c r="AO23" i="2438"/>
  <c r="AN23" i="2438"/>
  <c r="AM23" i="2438"/>
  <c r="BU22" i="2438"/>
  <c r="BT22" i="2438"/>
  <c r="BS22" i="2438"/>
  <c r="BR22" i="2438"/>
  <c r="BQ22" i="2438"/>
  <c r="BP22" i="2438"/>
  <c r="BO22" i="2438"/>
  <c r="BN22" i="2438"/>
  <c r="BM22" i="2438"/>
  <c r="BL22" i="2438"/>
  <c r="BK22" i="2438"/>
  <c r="BJ22" i="2438"/>
  <c r="BI22" i="2438"/>
  <c r="BH22" i="2438"/>
  <c r="BG22" i="2438"/>
  <c r="BF22" i="2438"/>
  <c r="BE22" i="2438"/>
  <c r="BD22" i="2438"/>
  <c r="BC22" i="2438"/>
  <c r="BB22" i="2438"/>
  <c r="BA22" i="2438"/>
  <c r="AZ22" i="2438"/>
  <c r="AY22" i="2438"/>
  <c r="AX22" i="2438"/>
  <c r="AW22" i="2438"/>
  <c r="AV22" i="2438"/>
  <c r="AU22" i="2438"/>
  <c r="AT22" i="2438"/>
  <c r="AS22" i="2438"/>
  <c r="AR22" i="2438"/>
  <c r="AQ22" i="2438"/>
  <c r="AP22" i="2438"/>
  <c r="AO22" i="2438"/>
  <c r="AN22" i="2438"/>
  <c r="AM22" i="2438"/>
  <c r="BU21" i="2438"/>
  <c r="BT21" i="2438"/>
  <c r="BS21" i="2438"/>
  <c r="BR21" i="2438"/>
  <c r="BQ21" i="2438"/>
  <c r="BP21" i="2438"/>
  <c r="BO21" i="2438"/>
  <c r="BN21" i="2438"/>
  <c r="BM21" i="2438"/>
  <c r="BL21" i="2438"/>
  <c r="BK21" i="2438"/>
  <c r="BJ21" i="2438"/>
  <c r="BI21" i="2438"/>
  <c r="BH21" i="2438"/>
  <c r="BG21" i="2438"/>
  <c r="BF21" i="2438"/>
  <c r="BE21" i="2438"/>
  <c r="BD21" i="2438"/>
  <c r="BC21" i="2438"/>
  <c r="BB21" i="2438"/>
  <c r="BA21" i="2438"/>
  <c r="AZ21" i="2438"/>
  <c r="AY21" i="2438"/>
  <c r="AX21" i="2438"/>
  <c r="AW21" i="2438"/>
  <c r="AV21" i="2438"/>
  <c r="AU21" i="2438"/>
  <c r="AT21" i="2438"/>
  <c r="AS21" i="2438"/>
  <c r="AR21" i="2438"/>
  <c r="AQ21" i="2438"/>
  <c r="AP21" i="2438"/>
  <c r="AO21" i="2438"/>
  <c r="AN21" i="2438"/>
  <c r="AM21" i="2438"/>
  <c r="BU20" i="2438"/>
  <c r="BT20" i="2438"/>
  <c r="BS20" i="2438"/>
  <c r="BR20" i="2438"/>
  <c r="BQ20" i="2438"/>
  <c r="BP20" i="2438"/>
  <c r="BO20" i="2438"/>
  <c r="BN20" i="2438"/>
  <c r="BM20" i="2438"/>
  <c r="BL20" i="2438"/>
  <c r="BK20" i="2438"/>
  <c r="BJ20" i="2438"/>
  <c r="BI20" i="2438"/>
  <c r="BH20" i="2438"/>
  <c r="BG20" i="2438"/>
  <c r="BF20" i="2438"/>
  <c r="BE20" i="2438"/>
  <c r="BD20" i="2438"/>
  <c r="BC20" i="2438"/>
  <c r="BB20" i="2438"/>
  <c r="BA20" i="2438"/>
  <c r="AZ20" i="2438"/>
  <c r="AY20" i="2438"/>
  <c r="AX20" i="2438"/>
  <c r="AW20" i="2438"/>
  <c r="AV20" i="2438"/>
  <c r="AU20" i="2438"/>
  <c r="AT20" i="2438"/>
  <c r="AS20" i="2438"/>
  <c r="AR20" i="2438"/>
  <c r="AQ20" i="2438"/>
  <c r="AP20" i="2438"/>
  <c r="AO20" i="2438"/>
  <c r="AN20" i="2438"/>
  <c r="AM20" i="2438"/>
  <c r="BU19" i="2438"/>
  <c r="BT19" i="2438"/>
  <c r="BS19" i="2438"/>
  <c r="BR19" i="2438"/>
  <c r="BQ19" i="2438"/>
  <c r="BP19" i="2438"/>
  <c r="BO19" i="2438"/>
  <c r="BN19" i="2438"/>
  <c r="BM19" i="2438"/>
  <c r="BL19" i="2438"/>
  <c r="BK19" i="2438"/>
  <c r="BJ19" i="2438"/>
  <c r="BI19" i="2438"/>
  <c r="BH19" i="2438"/>
  <c r="BG19" i="2438"/>
  <c r="BF19" i="2438"/>
  <c r="BE19" i="2438"/>
  <c r="BD19" i="2438"/>
  <c r="BC19" i="2438"/>
  <c r="BB19" i="2438"/>
  <c r="BA19" i="2438"/>
  <c r="AZ19" i="2438"/>
  <c r="AY19" i="2438"/>
  <c r="AX19" i="2438"/>
  <c r="AW19" i="2438"/>
  <c r="AV19" i="2438"/>
  <c r="AU19" i="2438"/>
  <c r="AT19" i="2438"/>
  <c r="AS19" i="2438"/>
  <c r="AR19" i="2438"/>
  <c r="AQ19" i="2438"/>
  <c r="AP19" i="2438"/>
  <c r="AO19" i="2438"/>
  <c r="AN19" i="2438"/>
  <c r="AM19" i="2438"/>
  <c r="BV19" i="2438" s="1"/>
  <c r="AK19" i="2438" s="1"/>
  <c r="B13" i="14" s="1"/>
  <c r="BU18" i="2438"/>
  <c r="BT18" i="2438"/>
  <c r="BS18" i="2438"/>
  <c r="BR18" i="2438"/>
  <c r="BQ18" i="2438"/>
  <c r="BP18" i="2438"/>
  <c r="BO18" i="2438"/>
  <c r="BN18" i="2438"/>
  <c r="BM18" i="2438"/>
  <c r="BL18" i="2438"/>
  <c r="BK18" i="2438"/>
  <c r="BJ18" i="2438"/>
  <c r="BI18" i="2438"/>
  <c r="BH18" i="2438"/>
  <c r="BG18" i="2438"/>
  <c r="BF18" i="2438"/>
  <c r="BE18" i="2438"/>
  <c r="BD18" i="2438"/>
  <c r="BC18" i="2438"/>
  <c r="BB18" i="2438"/>
  <c r="BA18" i="2438"/>
  <c r="AZ18" i="2438"/>
  <c r="AY18" i="2438"/>
  <c r="AX18" i="2438"/>
  <c r="AW18" i="2438"/>
  <c r="AV18" i="2438"/>
  <c r="AU18" i="2438"/>
  <c r="AT18" i="2438"/>
  <c r="AS18" i="2438"/>
  <c r="AR18" i="2438"/>
  <c r="AQ18" i="2438"/>
  <c r="AP18" i="2438"/>
  <c r="AO18" i="2438"/>
  <c r="AN18" i="2438"/>
  <c r="AM18" i="2438"/>
  <c r="BU17" i="2438"/>
  <c r="BT17" i="2438"/>
  <c r="BS17" i="2438"/>
  <c r="BR17" i="2438"/>
  <c r="BQ17" i="2438"/>
  <c r="BP17" i="2438"/>
  <c r="BO17" i="2438"/>
  <c r="BN17" i="2438"/>
  <c r="BM17" i="2438"/>
  <c r="BL17" i="2438"/>
  <c r="BK17" i="2438"/>
  <c r="BJ17" i="2438"/>
  <c r="BI17" i="2438"/>
  <c r="BH17" i="2438"/>
  <c r="BG17" i="2438"/>
  <c r="BF17" i="2438"/>
  <c r="BE17" i="2438"/>
  <c r="BD17" i="2438"/>
  <c r="BC17" i="2438"/>
  <c r="BB17" i="2438"/>
  <c r="BA17" i="2438"/>
  <c r="AZ17" i="2438"/>
  <c r="AY17" i="2438"/>
  <c r="AX17" i="2438"/>
  <c r="AW17" i="2438"/>
  <c r="AV17" i="2438"/>
  <c r="AU17" i="2438"/>
  <c r="AT17" i="2438"/>
  <c r="AS17" i="2438"/>
  <c r="AR17" i="2438"/>
  <c r="AQ17" i="2438"/>
  <c r="AP17" i="2438"/>
  <c r="AO17" i="2438"/>
  <c r="AN17" i="2438"/>
  <c r="AM17" i="2438"/>
  <c r="BU16" i="2438"/>
  <c r="BT16" i="2438"/>
  <c r="BS16" i="2438"/>
  <c r="BR16" i="2438"/>
  <c r="BQ16" i="2438"/>
  <c r="BP16" i="2438"/>
  <c r="BO16" i="2438"/>
  <c r="BN16" i="2438"/>
  <c r="BM16" i="2438"/>
  <c r="BL16" i="2438"/>
  <c r="BK16" i="2438"/>
  <c r="BJ16" i="2438"/>
  <c r="BI16" i="2438"/>
  <c r="BH16" i="2438"/>
  <c r="BG16" i="2438"/>
  <c r="BF16" i="2438"/>
  <c r="BE16" i="2438"/>
  <c r="BD16" i="2438"/>
  <c r="BC16" i="2438"/>
  <c r="BB16" i="2438"/>
  <c r="BA16" i="2438"/>
  <c r="AZ16" i="2438"/>
  <c r="AY16" i="2438"/>
  <c r="AX16" i="2438"/>
  <c r="AW16" i="2438"/>
  <c r="AV16" i="2438"/>
  <c r="AU16" i="2438"/>
  <c r="AT16" i="2438"/>
  <c r="AS16" i="2438"/>
  <c r="AR16" i="2438"/>
  <c r="AQ16" i="2438"/>
  <c r="AP16" i="2438"/>
  <c r="AO16" i="2438"/>
  <c r="AN16" i="2438"/>
  <c r="AM16" i="2438"/>
  <c r="BU15" i="2438"/>
  <c r="BT15" i="2438"/>
  <c r="BS15" i="2438"/>
  <c r="BR15" i="2438"/>
  <c r="BQ15" i="2438"/>
  <c r="BP15" i="2438"/>
  <c r="BO15" i="2438"/>
  <c r="BN15" i="2438"/>
  <c r="BM15" i="2438"/>
  <c r="BL15" i="2438"/>
  <c r="BK15" i="2438"/>
  <c r="BJ15" i="2438"/>
  <c r="BI15" i="2438"/>
  <c r="BH15" i="2438"/>
  <c r="BG15" i="2438"/>
  <c r="BF15" i="2438"/>
  <c r="BE15" i="2438"/>
  <c r="BD15" i="2438"/>
  <c r="BC15" i="2438"/>
  <c r="BB15" i="2438"/>
  <c r="BA15" i="2438"/>
  <c r="AZ15" i="2438"/>
  <c r="AY15" i="2438"/>
  <c r="AX15" i="2438"/>
  <c r="AW15" i="2438"/>
  <c r="AV15" i="2438"/>
  <c r="AU15" i="2438"/>
  <c r="AT15" i="2438"/>
  <c r="AS15" i="2438"/>
  <c r="AR15" i="2438"/>
  <c r="AQ15" i="2438"/>
  <c r="AP15" i="2438"/>
  <c r="AO15" i="2438"/>
  <c r="AN15" i="2438"/>
  <c r="AM15" i="2438"/>
  <c r="BU14" i="2438"/>
  <c r="BT14" i="2438"/>
  <c r="BS14" i="2438"/>
  <c r="BR14" i="2438"/>
  <c r="BQ14" i="2438"/>
  <c r="BP14" i="2438"/>
  <c r="BO14" i="2438"/>
  <c r="BN14" i="2438"/>
  <c r="BM14" i="2438"/>
  <c r="BL14" i="2438"/>
  <c r="BK14" i="2438"/>
  <c r="BJ14" i="2438"/>
  <c r="BI14" i="2438"/>
  <c r="BH14" i="2438"/>
  <c r="BG14" i="2438"/>
  <c r="BF14" i="2438"/>
  <c r="BE14" i="2438"/>
  <c r="BD14" i="2438"/>
  <c r="BC14" i="2438"/>
  <c r="BB14" i="2438"/>
  <c r="BA14" i="2438"/>
  <c r="AZ14" i="2438"/>
  <c r="AY14" i="2438"/>
  <c r="AX14" i="2438"/>
  <c r="AW14" i="2438"/>
  <c r="AV14" i="2438"/>
  <c r="AU14" i="2438"/>
  <c r="AT14" i="2438"/>
  <c r="AS14" i="2438"/>
  <c r="AR14" i="2438"/>
  <c r="AQ14" i="2438"/>
  <c r="AP14" i="2438"/>
  <c r="AO14" i="2438"/>
  <c r="AN14" i="2438"/>
  <c r="AM14" i="2438"/>
  <c r="BU13" i="2438"/>
  <c r="BT13" i="2438"/>
  <c r="BS13" i="2438"/>
  <c r="BR13" i="2438"/>
  <c r="BQ13" i="2438"/>
  <c r="BP13" i="2438"/>
  <c r="BO13" i="2438"/>
  <c r="BN13" i="2438"/>
  <c r="BM13" i="2438"/>
  <c r="BL13" i="2438"/>
  <c r="BK13" i="2438"/>
  <c r="BJ13" i="2438"/>
  <c r="BI13" i="2438"/>
  <c r="BH13" i="2438"/>
  <c r="BG13" i="2438"/>
  <c r="BF13" i="2438"/>
  <c r="BE13" i="2438"/>
  <c r="BD13" i="2438"/>
  <c r="BC13" i="2438"/>
  <c r="BB13" i="2438"/>
  <c r="BA13" i="2438"/>
  <c r="AZ13" i="2438"/>
  <c r="AY13" i="2438"/>
  <c r="AX13" i="2438"/>
  <c r="AW13" i="2438"/>
  <c r="AV13" i="2438"/>
  <c r="AU13" i="2438"/>
  <c r="AT13" i="2438"/>
  <c r="AS13" i="2438"/>
  <c r="AR13" i="2438"/>
  <c r="AQ13" i="2438"/>
  <c r="AP13" i="2438"/>
  <c r="AO13" i="2438"/>
  <c r="AN13" i="2438"/>
  <c r="AM13" i="2438"/>
  <c r="BU12" i="2438"/>
  <c r="BT12" i="2438"/>
  <c r="BS12" i="2438"/>
  <c r="BR12" i="2438"/>
  <c r="BQ12" i="2438"/>
  <c r="BP12" i="2438"/>
  <c r="BO12" i="2438"/>
  <c r="BN12" i="2438"/>
  <c r="BM12" i="2438"/>
  <c r="BL12" i="2438"/>
  <c r="BK12" i="2438"/>
  <c r="BJ12" i="2438"/>
  <c r="BI12" i="2438"/>
  <c r="BH12" i="2438"/>
  <c r="BG12" i="2438"/>
  <c r="BF12" i="2438"/>
  <c r="BE12" i="2438"/>
  <c r="BD12" i="2438"/>
  <c r="BC12" i="2438"/>
  <c r="BB12" i="2438"/>
  <c r="BA12" i="2438"/>
  <c r="AZ12" i="2438"/>
  <c r="AY12" i="2438"/>
  <c r="AX12" i="2438"/>
  <c r="AW12" i="2438"/>
  <c r="AV12" i="2438"/>
  <c r="AU12" i="2438"/>
  <c r="AT12" i="2438"/>
  <c r="AS12" i="2438"/>
  <c r="AR12" i="2438"/>
  <c r="AQ12" i="2438"/>
  <c r="AP12" i="2438"/>
  <c r="AO12" i="2438"/>
  <c r="AN12" i="2438"/>
  <c r="AM12" i="2438"/>
  <c r="BU11" i="2438"/>
  <c r="BT11" i="2438"/>
  <c r="BS11" i="2438"/>
  <c r="BR11" i="2438"/>
  <c r="BQ11" i="2438"/>
  <c r="BP11" i="2438"/>
  <c r="BO11" i="2438"/>
  <c r="BN11" i="2438"/>
  <c r="BM11" i="2438"/>
  <c r="BL11" i="2438"/>
  <c r="BK11" i="2438"/>
  <c r="BJ11" i="2438"/>
  <c r="BI11" i="2438"/>
  <c r="BH11" i="2438"/>
  <c r="BG11" i="2438"/>
  <c r="BF11" i="2438"/>
  <c r="BE11" i="2438"/>
  <c r="BD11" i="2438"/>
  <c r="BC11" i="2438"/>
  <c r="BB11" i="2438"/>
  <c r="BA11" i="2438"/>
  <c r="AZ11" i="2438"/>
  <c r="AY11" i="2438"/>
  <c r="AX11" i="2438"/>
  <c r="AW11" i="2438"/>
  <c r="AV11" i="2438"/>
  <c r="AU11" i="2438"/>
  <c r="AT11" i="2438"/>
  <c r="AS11" i="2438"/>
  <c r="AR11" i="2438"/>
  <c r="AQ11" i="2438"/>
  <c r="AP11" i="2438"/>
  <c r="AO11" i="2438"/>
  <c r="AN11" i="2438"/>
  <c r="AM11" i="2438"/>
  <c r="BV11" i="2438" s="1"/>
  <c r="AK11" i="2438" s="1"/>
  <c r="B5" i="14" s="1"/>
  <c r="BU10" i="2438"/>
  <c r="BT10" i="2438"/>
  <c r="BS10" i="2438"/>
  <c r="BR10" i="2438"/>
  <c r="BQ10" i="2438"/>
  <c r="BP10" i="2438"/>
  <c r="BO10" i="2438"/>
  <c r="AD66" i="2438" s="1"/>
  <c r="BN10" i="2438"/>
  <c r="BM10" i="2438"/>
  <c r="BL10" i="2438"/>
  <c r="BK10" i="2438"/>
  <c r="BJ10" i="2438"/>
  <c r="BI10" i="2438"/>
  <c r="BH10" i="2438"/>
  <c r="BG10" i="2438"/>
  <c r="BF10" i="2438"/>
  <c r="BE10" i="2438"/>
  <c r="BD10" i="2438"/>
  <c r="BC10" i="2438"/>
  <c r="BB10" i="2438"/>
  <c r="BA10" i="2438"/>
  <c r="AZ10" i="2438"/>
  <c r="AY10" i="2438"/>
  <c r="AX10" i="2438"/>
  <c r="AW10" i="2438"/>
  <c r="AV10" i="2438"/>
  <c r="AU10" i="2438"/>
  <c r="AT10" i="2438"/>
  <c r="AS10" i="2438"/>
  <c r="AR10" i="2438"/>
  <c r="AQ10" i="2438"/>
  <c r="AP10" i="2438"/>
  <c r="AO10" i="2438"/>
  <c r="AN10" i="2438"/>
  <c r="AM10" i="2438"/>
  <c r="BV9" i="2438"/>
  <c r="AK9" i="2438"/>
  <c r="A79" i="1"/>
  <c r="AI74" i="1" s="1"/>
  <c r="AG74" i="1"/>
  <c r="Z70" i="1"/>
  <c r="N70" i="1"/>
  <c r="B70" i="1"/>
  <c r="AB69" i="1"/>
  <c r="Y69" i="1"/>
  <c r="P69" i="1"/>
  <c r="M69" i="1"/>
  <c r="D69" i="1"/>
  <c r="AJ68" i="1"/>
  <c r="AA68" i="1"/>
  <c r="W68" i="1"/>
  <c r="O68" i="1"/>
  <c r="K68" i="1"/>
  <c r="C68" i="1"/>
  <c r="BV61" i="1"/>
  <c r="BU61" i="1"/>
  <c r="BS61" i="1"/>
  <c r="BR61" i="1"/>
  <c r="BQ61" i="1"/>
  <c r="BP61" i="1"/>
  <c r="BO61" i="1"/>
  <c r="BN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K59" i="1"/>
  <c r="A53" i="14" s="1"/>
  <c r="BV58" i="1"/>
  <c r="BU58" i="1"/>
  <c r="BT58" i="1"/>
  <c r="BS58" i="1"/>
  <c r="BR58" i="1"/>
  <c r="BQ58" i="1"/>
  <c r="BP58" i="1"/>
  <c r="BO58" i="1"/>
  <c r="BN58" i="1"/>
  <c r="BM58" i="1"/>
  <c r="BL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K58" i="1"/>
  <c r="A52" i="14" s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K57" i="1"/>
  <c r="A51" i="14" s="1"/>
  <c r="BV56" i="1"/>
  <c r="BU56" i="1"/>
  <c r="BT56" i="1"/>
  <c r="BS56" i="1"/>
  <c r="BR56" i="1"/>
  <c r="BQ56" i="1"/>
  <c r="BP56" i="1"/>
  <c r="BO56" i="1"/>
  <c r="BN56" i="1"/>
  <c r="BM56" i="1"/>
  <c r="BL56" i="1"/>
  <c r="BK56" i="1"/>
  <c r="BJ56" i="1"/>
  <c r="BI56" i="1"/>
  <c r="BH56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K56" i="1"/>
  <c r="A50" i="14" s="1"/>
  <c r="BU55" i="1"/>
  <c r="BT55" i="1"/>
  <c r="BS55" i="1"/>
  <c r="BR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K55" i="1"/>
  <c r="A49" i="14" s="1"/>
  <c r="BU54" i="1"/>
  <c r="BT54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K54" i="1"/>
  <c r="A48" i="14" s="1"/>
  <c r="BU53" i="1"/>
  <c r="BT53" i="1"/>
  <c r="BS53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K53" i="1"/>
  <c r="A47" i="14" s="1"/>
  <c r="BU52" i="1"/>
  <c r="BT52" i="1"/>
  <c r="BS52" i="1"/>
  <c r="BR52" i="1"/>
  <c r="BQ52" i="1"/>
  <c r="BP52" i="1"/>
  <c r="BO52" i="1"/>
  <c r="BN52" i="1"/>
  <c r="BM52" i="1"/>
  <c r="BL52" i="1"/>
  <c r="BK52" i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K52" i="1"/>
  <c r="A46" i="14" s="1"/>
  <c r="BU51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K51" i="1"/>
  <c r="A45" i="14" s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K50" i="1"/>
  <c r="A44" i="14" s="1"/>
  <c r="BU49" i="1"/>
  <c r="BT49" i="1"/>
  <c r="BS49" i="1"/>
  <c r="BR49" i="1"/>
  <c r="BQ49" i="1"/>
  <c r="BP49" i="1"/>
  <c r="BO49" i="1"/>
  <c r="BN49" i="1"/>
  <c r="BM49" i="1"/>
  <c r="BL49" i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K49" i="1"/>
  <c r="A43" i="14" s="1"/>
  <c r="BU48" i="1"/>
  <c r="BT48" i="1"/>
  <c r="BS48" i="1"/>
  <c r="BR48" i="1"/>
  <c r="BQ48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K48" i="1"/>
  <c r="A42" i="14" s="1"/>
  <c r="BU47" i="1"/>
  <c r="BT47" i="1"/>
  <c r="BS47" i="1"/>
  <c r="BR47" i="1"/>
  <c r="BQ47" i="1"/>
  <c r="BP47" i="1"/>
  <c r="BO47" i="1"/>
  <c r="BN47" i="1"/>
  <c r="BM47" i="1"/>
  <c r="BL47" i="1"/>
  <c r="BK47" i="1"/>
  <c r="BJ47" i="1"/>
  <c r="BI47" i="1"/>
  <c r="BH47" i="1"/>
  <c r="BG47" i="1"/>
  <c r="BF47" i="1"/>
  <c r="BE47" i="1"/>
  <c r="BD47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K47" i="1"/>
  <c r="A41" i="14" s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K46" i="1"/>
  <c r="A40" i="14" s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K45" i="1"/>
  <c r="AS50" i="14" s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K44" i="1"/>
  <c r="A38" i="14" s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K43" i="1"/>
  <c r="A37" i="14" s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K42" i="1"/>
  <c r="A36" i="14" s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K41" i="1"/>
  <c r="A35" i="14" s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K40" i="1"/>
  <c r="A34" i="14" s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K39" i="1"/>
  <c r="A33" i="14" s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K38" i="1"/>
  <c r="A32" i="14" s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BV9" i="1"/>
  <c r="AK9" i="1"/>
  <c r="AF68" i="8" l="1"/>
  <c r="Z70" i="8"/>
  <c r="X74" i="8"/>
  <c r="U69" i="8"/>
  <c r="O71" i="8"/>
  <c r="AC69" i="8"/>
  <c r="W71" i="8"/>
  <c r="P68" i="8"/>
  <c r="J70" i="8"/>
  <c r="H74" i="8"/>
  <c r="AF75" i="7"/>
  <c r="E66" i="7"/>
  <c r="M66" i="7"/>
  <c r="U66" i="7"/>
  <c r="AC66" i="7"/>
  <c r="E75" i="7"/>
  <c r="M75" i="7"/>
  <c r="U75" i="7"/>
  <c r="AD75" i="7"/>
  <c r="Z71" i="7"/>
  <c r="Z75" i="7" s="1"/>
  <c r="D74" i="7"/>
  <c r="M74" i="7"/>
  <c r="V74" i="7"/>
  <c r="AF74" i="7"/>
  <c r="X75" i="7"/>
  <c r="AB71" i="7"/>
  <c r="F74" i="7"/>
  <c r="P74" i="7"/>
  <c r="Y74" i="7"/>
  <c r="AH74" i="7"/>
  <c r="AH75" i="7" s="1"/>
  <c r="AF66" i="7"/>
  <c r="P75" i="7"/>
  <c r="R75" i="7"/>
  <c r="AA75" i="7"/>
  <c r="J75" i="7"/>
  <c r="B75" i="7"/>
  <c r="AC75" i="7"/>
  <c r="BR62" i="6"/>
  <c r="AC75" i="6"/>
  <c r="D70" i="6"/>
  <c r="M70" i="6"/>
  <c r="W70" i="6"/>
  <c r="W75" i="6" s="1"/>
  <c r="AF70" i="6"/>
  <c r="F71" i="6"/>
  <c r="O71" i="6"/>
  <c r="X71" i="6"/>
  <c r="B74" i="6"/>
  <c r="B75" i="6" s="1"/>
  <c r="K74" i="6"/>
  <c r="W74" i="6"/>
  <c r="AG74" i="6"/>
  <c r="AI66" i="6"/>
  <c r="BQ62" i="6"/>
  <c r="G70" i="6"/>
  <c r="P70" i="6"/>
  <c r="P75" i="6" s="1"/>
  <c r="Y70" i="6"/>
  <c r="AH70" i="6"/>
  <c r="H71" i="6"/>
  <c r="Q71" i="6"/>
  <c r="Q75" i="6" s="1"/>
  <c r="Z71" i="6"/>
  <c r="E74" i="6"/>
  <c r="E75" i="6" s="1"/>
  <c r="O74" i="6"/>
  <c r="Y74" i="6"/>
  <c r="AI74" i="6"/>
  <c r="AJ66" i="6"/>
  <c r="AF75" i="6"/>
  <c r="O75" i="6"/>
  <c r="X75" i="6"/>
  <c r="R70" i="6"/>
  <c r="AA70" i="6"/>
  <c r="AJ70" i="6"/>
  <c r="J71" i="6"/>
  <c r="T71" i="6"/>
  <c r="AC71" i="6"/>
  <c r="G74" i="6"/>
  <c r="G75" i="6" s="1"/>
  <c r="Q74" i="6"/>
  <c r="AA74" i="6"/>
  <c r="BO62" i="6"/>
  <c r="AH75" i="6"/>
  <c r="J70" i="6"/>
  <c r="J75" i="6" s="1"/>
  <c r="S70" i="6"/>
  <c r="AB70" i="6"/>
  <c r="B71" i="6"/>
  <c r="L71" i="6"/>
  <c r="U71" i="6"/>
  <c r="U75" i="6" s="1"/>
  <c r="AJ71" i="6"/>
  <c r="H74" i="6"/>
  <c r="H75" i="6" s="1"/>
  <c r="R74" i="6"/>
  <c r="R75" i="6" s="1"/>
  <c r="AC74" i="6"/>
  <c r="BP62" i="6"/>
  <c r="Z75" i="6"/>
  <c r="AI75" i="6"/>
  <c r="AO62" i="5"/>
  <c r="L66" i="5"/>
  <c r="BE62" i="5"/>
  <c r="AB66" i="5"/>
  <c r="AS62" i="5"/>
  <c r="P66" i="5"/>
  <c r="BI62" i="5"/>
  <c r="J68" i="5"/>
  <c r="W68" i="5"/>
  <c r="AI68" i="5"/>
  <c r="M69" i="5"/>
  <c r="Y69" i="5"/>
  <c r="D70" i="5"/>
  <c r="Q70" i="5"/>
  <c r="AC70" i="5"/>
  <c r="G71" i="5"/>
  <c r="W71" i="5"/>
  <c r="H74" i="5"/>
  <c r="X74" i="5"/>
  <c r="L68" i="5"/>
  <c r="Z68" i="5"/>
  <c r="D69" i="5"/>
  <c r="P69" i="5"/>
  <c r="AC69" i="5"/>
  <c r="F70" i="5"/>
  <c r="T70" i="5"/>
  <c r="AG70" i="5"/>
  <c r="K71" i="5"/>
  <c r="AA71" i="5"/>
  <c r="L74" i="5"/>
  <c r="AB74" i="5"/>
  <c r="B68" i="5"/>
  <c r="O68" i="5"/>
  <c r="AA68" i="5"/>
  <c r="E69" i="5"/>
  <c r="Q69" i="5"/>
  <c r="AE69" i="5"/>
  <c r="I70" i="5"/>
  <c r="U70" i="5"/>
  <c r="AH70" i="5"/>
  <c r="N71" i="5"/>
  <c r="AJ71" i="5"/>
  <c r="O74" i="5"/>
  <c r="AE74" i="5"/>
  <c r="C68" i="5"/>
  <c r="P68" i="5"/>
  <c r="AB68" i="5"/>
  <c r="G69" i="5"/>
  <c r="T69" i="5"/>
  <c r="AF69" i="5"/>
  <c r="J70" i="5"/>
  <c r="V70" i="5"/>
  <c r="AJ70" i="5"/>
  <c r="O71" i="5"/>
  <c r="AJ72" i="5"/>
  <c r="P74" i="5"/>
  <c r="AF74" i="5"/>
  <c r="D68" i="5"/>
  <c r="R68" i="5"/>
  <c r="AE68" i="5"/>
  <c r="H69" i="5"/>
  <c r="U69" i="5"/>
  <c r="AG69" i="5"/>
  <c r="L70" i="5"/>
  <c r="Y70" i="5"/>
  <c r="B71" i="5"/>
  <c r="R71" i="5"/>
  <c r="C74" i="5"/>
  <c r="S74" i="5"/>
  <c r="AI74" i="5"/>
  <c r="G68" i="5"/>
  <c r="S68" i="5"/>
  <c r="AF68" i="5"/>
  <c r="I69" i="5"/>
  <c r="W69" i="5"/>
  <c r="AJ69" i="5"/>
  <c r="M70" i="5"/>
  <c r="Z70" i="5"/>
  <c r="C71" i="5"/>
  <c r="S71" i="5"/>
  <c r="D74" i="5"/>
  <c r="T74" i="5"/>
  <c r="BR62" i="11"/>
  <c r="P70" i="12"/>
  <c r="AA70" i="12"/>
  <c r="E71" i="12"/>
  <c r="Q71" i="12"/>
  <c r="AJ72" i="12"/>
  <c r="N74" i="12"/>
  <c r="AC74" i="12"/>
  <c r="D70" i="12"/>
  <c r="Q70" i="12"/>
  <c r="AD70" i="12"/>
  <c r="F71" i="12"/>
  <c r="S71" i="12"/>
  <c r="B74" i="12"/>
  <c r="P74" i="12"/>
  <c r="AD74" i="12"/>
  <c r="G70" i="12"/>
  <c r="R70" i="12"/>
  <c r="AE70" i="12"/>
  <c r="H71" i="12"/>
  <c r="T71" i="12"/>
  <c r="D74" i="12"/>
  <c r="R74" i="12"/>
  <c r="AF74" i="12"/>
  <c r="AJ66" i="12"/>
  <c r="H70" i="12"/>
  <c r="T70" i="12"/>
  <c r="AF70" i="12"/>
  <c r="I71" i="12"/>
  <c r="W71" i="12"/>
  <c r="E74" i="12"/>
  <c r="T74" i="12"/>
  <c r="AH74" i="12"/>
  <c r="I70" i="12"/>
  <c r="V70" i="12"/>
  <c r="AH70" i="12"/>
  <c r="K71" i="12"/>
  <c r="X71" i="12"/>
  <c r="H74" i="12"/>
  <c r="U74" i="12"/>
  <c r="AJ74" i="12"/>
  <c r="L70" i="12"/>
  <c r="Y70" i="12"/>
  <c r="AJ70" i="12"/>
  <c r="N71" i="12"/>
  <c r="AB71" i="12"/>
  <c r="J74" i="12"/>
  <c r="Y74" i="12"/>
  <c r="AE69" i="4"/>
  <c r="M70" i="4"/>
  <c r="AB70" i="4"/>
  <c r="J71" i="4"/>
  <c r="AA71" i="4"/>
  <c r="L74" i="4"/>
  <c r="AD74" i="4"/>
  <c r="AG69" i="4"/>
  <c r="AG75" i="4" s="1"/>
  <c r="N70" i="4"/>
  <c r="AF70" i="4"/>
  <c r="K71" i="4"/>
  <c r="AC71" i="4"/>
  <c r="O74" i="4"/>
  <c r="AG74" i="4"/>
  <c r="AI69" i="4"/>
  <c r="Q70" i="4"/>
  <c r="AG70" i="4"/>
  <c r="O71" i="4"/>
  <c r="AJ71" i="4"/>
  <c r="Q74" i="4"/>
  <c r="AH74" i="4"/>
  <c r="AJ69" i="4"/>
  <c r="R70" i="4"/>
  <c r="AI70" i="4"/>
  <c r="P71" i="4"/>
  <c r="C74" i="4"/>
  <c r="T74" i="4"/>
  <c r="AI74" i="4"/>
  <c r="X69" i="4"/>
  <c r="E70" i="4"/>
  <c r="V70" i="4"/>
  <c r="F71" i="4"/>
  <c r="U71" i="4"/>
  <c r="G74" i="4"/>
  <c r="X74" i="4"/>
  <c r="Y69" i="4"/>
  <c r="H70" i="4"/>
  <c r="Z70" i="4"/>
  <c r="G71" i="4"/>
  <c r="X71" i="4"/>
  <c r="H74" i="4"/>
  <c r="C66" i="3"/>
  <c r="K66" i="3"/>
  <c r="S66" i="3"/>
  <c r="AA66" i="3"/>
  <c r="BT62" i="3"/>
  <c r="BQ62" i="3"/>
  <c r="BP62" i="3"/>
  <c r="T70" i="3"/>
  <c r="AG70" i="3"/>
  <c r="M71" i="3"/>
  <c r="AA71" i="3"/>
  <c r="K74" i="3"/>
  <c r="X74" i="3"/>
  <c r="U70" i="3"/>
  <c r="AH70" i="3"/>
  <c r="N71" i="3"/>
  <c r="AC71" i="3"/>
  <c r="L74" i="3"/>
  <c r="AA74" i="3"/>
  <c r="V70" i="3"/>
  <c r="B71" i="3"/>
  <c r="O71" i="3"/>
  <c r="AJ71" i="3"/>
  <c r="N74" i="3"/>
  <c r="AD74" i="3"/>
  <c r="BO62" i="3"/>
  <c r="L70" i="3"/>
  <c r="X70" i="3"/>
  <c r="C71" i="3"/>
  <c r="R71" i="3"/>
  <c r="AJ72" i="3"/>
  <c r="P74" i="3"/>
  <c r="AE74" i="3"/>
  <c r="BU62" i="3"/>
  <c r="M70" i="3"/>
  <c r="Y70" i="3"/>
  <c r="E71" i="3"/>
  <c r="S71" i="3"/>
  <c r="D74" i="3"/>
  <c r="S74" i="3"/>
  <c r="AF74" i="3"/>
  <c r="N70" i="3"/>
  <c r="Z70" i="3"/>
  <c r="F71" i="3"/>
  <c r="V71" i="3"/>
  <c r="F74" i="3"/>
  <c r="T74" i="3"/>
  <c r="BU62" i="2438"/>
  <c r="AG66" i="2438"/>
  <c r="J70" i="2438"/>
  <c r="Z70" i="2438"/>
  <c r="I71" i="2438"/>
  <c r="Z71" i="2438"/>
  <c r="J74" i="2438"/>
  <c r="AA74" i="2438"/>
  <c r="L70" i="2438"/>
  <c r="AC70" i="2438"/>
  <c r="J71" i="2438"/>
  <c r="AA71" i="2438"/>
  <c r="L74" i="2438"/>
  <c r="AD74" i="2438"/>
  <c r="N70" i="2438"/>
  <c r="AD70" i="2438"/>
  <c r="K71" i="2438"/>
  <c r="AC71" i="2438"/>
  <c r="P74" i="2438"/>
  <c r="AF74" i="2438"/>
  <c r="BS62" i="2438"/>
  <c r="O70" i="2438"/>
  <c r="AH70" i="2438"/>
  <c r="P71" i="2438"/>
  <c r="AJ72" i="2438"/>
  <c r="Q74" i="2438"/>
  <c r="AG74" i="2438"/>
  <c r="AI64" i="2438"/>
  <c r="AI65" i="2438" s="1"/>
  <c r="AI48" i="10" s="1"/>
  <c r="BQ62" i="2438"/>
  <c r="B70" i="2438"/>
  <c r="S70" i="2438"/>
  <c r="AI70" i="2438"/>
  <c r="Q71" i="2438"/>
  <c r="AJ73" i="2438"/>
  <c r="S74" i="2438"/>
  <c r="AJ74" i="2438"/>
  <c r="BR62" i="2438"/>
  <c r="E66" i="2438"/>
  <c r="M66" i="2438"/>
  <c r="U66" i="2438"/>
  <c r="AC66" i="2438"/>
  <c r="E70" i="2438"/>
  <c r="W70" i="2438"/>
  <c r="D71" i="2438"/>
  <c r="T71" i="2438"/>
  <c r="F74" i="2438"/>
  <c r="V74" i="2438"/>
  <c r="C71" i="1"/>
  <c r="P71" i="1"/>
  <c r="AJ73" i="1"/>
  <c r="Q74" i="1"/>
  <c r="BR62" i="3"/>
  <c r="AI64" i="3"/>
  <c r="AI65" i="3" s="1"/>
  <c r="AI49" i="10" s="1"/>
  <c r="AI66" i="3"/>
  <c r="BV18" i="4"/>
  <c r="AK18" i="4" s="1"/>
  <c r="D12" i="14" s="1"/>
  <c r="AJ64" i="11"/>
  <c r="AJ65" i="11" s="1"/>
  <c r="AJ52" i="10" s="1"/>
  <c r="AJ66" i="11"/>
  <c r="BU62" i="11"/>
  <c r="D66" i="11"/>
  <c r="AW62" i="11"/>
  <c r="T66" i="11"/>
  <c r="BM62" i="11"/>
  <c r="D110" i="2443"/>
  <c r="E115" i="28"/>
  <c r="AI74" i="11"/>
  <c r="AA74" i="11"/>
  <c r="S74" i="11"/>
  <c r="K74" i="11"/>
  <c r="C74" i="11"/>
  <c r="Z71" i="11"/>
  <c r="R71" i="11"/>
  <c r="J71" i="11"/>
  <c r="B71" i="11"/>
  <c r="AC70" i="11"/>
  <c r="U70" i="11"/>
  <c r="M70" i="11"/>
  <c r="E70" i="11"/>
  <c r="AF69" i="11"/>
  <c r="X69" i="11"/>
  <c r="P69" i="11"/>
  <c r="H69" i="11"/>
  <c r="AI68" i="11"/>
  <c r="AA68" i="11"/>
  <c r="S68" i="11"/>
  <c r="K68" i="11"/>
  <c r="C68" i="11"/>
  <c r="AH74" i="11"/>
  <c r="Z74" i="11"/>
  <c r="R74" i="11"/>
  <c r="J74" i="11"/>
  <c r="B74" i="11"/>
  <c r="Y71" i="11"/>
  <c r="Q71" i="11"/>
  <c r="I71" i="11"/>
  <c r="AJ70" i="11"/>
  <c r="AB70" i="11"/>
  <c r="T70" i="11"/>
  <c r="L70" i="11"/>
  <c r="D70" i="11"/>
  <c r="AE69" i="11"/>
  <c r="W69" i="11"/>
  <c r="O69" i="11"/>
  <c r="G69" i="11"/>
  <c r="AH68" i="11"/>
  <c r="Z68" i="11"/>
  <c r="R68" i="11"/>
  <c r="J68" i="11"/>
  <c r="B68" i="11"/>
  <c r="AD74" i="11"/>
  <c r="V74" i="11"/>
  <c r="N74" i="11"/>
  <c r="F74" i="11"/>
  <c r="AC71" i="11"/>
  <c r="U71" i="11"/>
  <c r="M71" i="11"/>
  <c r="E71" i="11"/>
  <c r="AF70" i="11"/>
  <c r="X70" i="11"/>
  <c r="P70" i="11"/>
  <c r="H70" i="11"/>
  <c r="AI69" i="11"/>
  <c r="AA69" i="11"/>
  <c r="S69" i="11"/>
  <c r="K69" i="11"/>
  <c r="C69" i="11"/>
  <c r="AD68" i="11"/>
  <c r="V68" i="11"/>
  <c r="N68" i="11"/>
  <c r="F68" i="11"/>
  <c r="AF74" i="11"/>
  <c r="T74" i="11"/>
  <c r="G74" i="11"/>
  <c r="X71" i="11"/>
  <c r="L71" i="11"/>
  <c r="AH70" i="11"/>
  <c r="V70" i="11"/>
  <c r="I70" i="11"/>
  <c r="AD69" i="11"/>
  <c r="R69" i="11"/>
  <c r="E69" i="11"/>
  <c r="AB68" i="11"/>
  <c r="O68" i="11"/>
  <c r="AE74" i="11"/>
  <c r="Q74" i="11"/>
  <c r="E74" i="11"/>
  <c r="W71" i="11"/>
  <c r="K71" i="11"/>
  <c r="AG70" i="11"/>
  <c r="S70" i="11"/>
  <c r="G70" i="11"/>
  <c r="AC69" i="11"/>
  <c r="Q69" i="11"/>
  <c r="D69" i="11"/>
  <c r="Y68" i="11"/>
  <c r="M68" i="11"/>
  <c r="AC74" i="11"/>
  <c r="P74" i="11"/>
  <c r="D74" i="11"/>
  <c r="V71" i="11"/>
  <c r="H71" i="11"/>
  <c r="AE70" i="11"/>
  <c r="R70" i="11"/>
  <c r="F70" i="11"/>
  <c r="AB69" i="11"/>
  <c r="N69" i="11"/>
  <c r="B69" i="11"/>
  <c r="X68" i="11"/>
  <c r="L68" i="11"/>
  <c r="AB74" i="11"/>
  <c r="O74" i="11"/>
  <c r="AJ73" i="11"/>
  <c r="T71" i="11"/>
  <c r="G71" i="11"/>
  <c r="AD70" i="11"/>
  <c r="Q70" i="11"/>
  <c r="C70" i="11"/>
  <c r="Z69" i="11"/>
  <c r="M69" i="11"/>
  <c r="AJ68" i="11"/>
  <c r="W68" i="11"/>
  <c r="I68" i="11"/>
  <c r="Y74" i="11"/>
  <c r="M74" i="11"/>
  <c r="AJ72" i="11"/>
  <c r="S71" i="11"/>
  <c r="F71" i="11"/>
  <c r="AA70" i="11"/>
  <c r="O70" i="11"/>
  <c r="B70" i="11"/>
  <c r="Y69" i="11"/>
  <c r="L69" i="11"/>
  <c r="AG68" i="11"/>
  <c r="U68" i="11"/>
  <c r="H68" i="11"/>
  <c r="X74" i="11"/>
  <c r="L74" i="11"/>
  <c r="AJ71" i="11"/>
  <c r="P71" i="11"/>
  <c r="D71" i="11"/>
  <c r="Z70" i="11"/>
  <c r="N70" i="11"/>
  <c r="AJ69" i="11"/>
  <c r="V69" i="11"/>
  <c r="J69" i="11"/>
  <c r="AF68" i="11"/>
  <c r="T68" i="11"/>
  <c r="G68" i="11"/>
  <c r="G75" i="11" s="1"/>
  <c r="AJ74" i="11"/>
  <c r="W74" i="11"/>
  <c r="I74" i="11"/>
  <c r="AB71" i="11"/>
  <c r="O71" i="11"/>
  <c r="C71" i="11"/>
  <c r="Y70" i="11"/>
  <c r="K70" i="11"/>
  <c r="AH69" i="11"/>
  <c r="U69" i="11"/>
  <c r="I69" i="11"/>
  <c r="AE68" i="11"/>
  <c r="Q68" i="11"/>
  <c r="E68" i="11"/>
  <c r="W70" i="11"/>
  <c r="J70" i="11"/>
  <c r="AG74" i="11"/>
  <c r="AG69" i="11"/>
  <c r="U74" i="11"/>
  <c r="T69" i="11"/>
  <c r="H74" i="11"/>
  <c r="F69" i="11"/>
  <c r="AA71" i="11"/>
  <c r="AC68" i="11"/>
  <c r="AC75" i="11" s="1"/>
  <c r="N71" i="11"/>
  <c r="P68" i="11"/>
  <c r="AE64" i="5"/>
  <c r="AE65" i="5" s="1"/>
  <c r="AE53" i="10" s="1"/>
  <c r="AE66" i="5"/>
  <c r="BP62" i="5"/>
  <c r="Q66" i="1"/>
  <c r="R66" i="1"/>
  <c r="AH64" i="1"/>
  <c r="AH65" i="1" s="1"/>
  <c r="AH47" i="10" s="1"/>
  <c r="L68" i="1"/>
  <c r="Y68" i="1"/>
  <c r="B69" i="1"/>
  <c r="N69" i="1"/>
  <c r="Z69" i="1"/>
  <c r="C70" i="1"/>
  <c r="O70" i="1"/>
  <c r="AA70" i="1"/>
  <c r="F71" i="1"/>
  <c r="R71" i="1"/>
  <c r="C74" i="1"/>
  <c r="S74" i="1"/>
  <c r="AN62" i="2438"/>
  <c r="K66" i="2438"/>
  <c r="BD62" i="2438"/>
  <c r="AA66" i="2438"/>
  <c r="BV13" i="2438"/>
  <c r="AK13" i="2438" s="1"/>
  <c r="B7" i="14" s="1"/>
  <c r="BV21" i="2438"/>
  <c r="AK21" i="2438" s="1"/>
  <c r="B15" i="14" s="1"/>
  <c r="BT62" i="2438"/>
  <c r="AI66" i="2438"/>
  <c r="BV10" i="3"/>
  <c r="AU62" i="3"/>
  <c r="BC62" i="3"/>
  <c r="BK62" i="3"/>
  <c r="AH64" i="3"/>
  <c r="AH65" i="3" s="1"/>
  <c r="AH49" i="10" s="1"/>
  <c r="BV18" i="3"/>
  <c r="AK18" i="3" s="1"/>
  <c r="C12" i="14" s="1"/>
  <c r="BO62" i="4"/>
  <c r="BT62" i="1"/>
  <c r="BB62" i="1"/>
  <c r="AJ74" i="1"/>
  <c r="D19" i="2443"/>
  <c r="AA74" i="1"/>
  <c r="L74" i="1"/>
  <c r="AB71" i="1"/>
  <c r="O71" i="1"/>
  <c r="D71" i="1"/>
  <c r="AC70" i="1"/>
  <c r="R70" i="1"/>
  <c r="G70" i="1"/>
  <c r="AF69" i="1"/>
  <c r="U69" i="1"/>
  <c r="J69" i="1"/>
  <c r="AI68" i="1"/>
  <c r="X68" i="1"/>
  <c r="M68" i="1"/>
  <c r="AE64" i="4"/>
  <c r="AE65" i="4" s="1"/>
  <c r="AE50" i="10" s="1"/>
  <c r="BP62" i="4"/>
  <c r="BU62" i="4"/>
  <c r="AJ64" i="4"/>
  <c r="AJ65" i="4" s="1"/>
  <c r="AJ50" i="10" s="1"/>
  <c r="AJ66" i="4"/>
  <c r="BR62" i="4"/>
  <c r="AG66" i="4"/>
  <c r="AG64" i="4"/>
  <c r="AG65" i="4" s="1"/>
  <c r="AG50" i="10" s="1"/>
  <c r="BR62" i="1"/>
  <c r="AP62" i="1"/>
  <c r="AV62" i="1"/>
  <c r="D64" i="1"/>
  <c r="D65" i="1" s="1"/>
  <c r="D47" i="10" s="1"/>
  <c r="AD70" i="1"/>
  <c r="U74" i="1"/>
  <c r="BP62" i="2438"/>
  <c r="AE64" i="2438"/>
  <c r="AE65" i="2438" s="1"/>
  <c r="AE48" i="10" s="1"/>
  <c r="O66" i="2438"/>
  <c r="AO62" i="1"/>
  <c r="L64" i="1"/>
  <c r="L65" i="1" s="1"/>
  <c r="L47" i="10" s="1"/>
  <c r="AJ64" i="1"/>
  <c r="AJ65" i="1" s="1"/>
  <c r="AJ47" i="10" s="1"/>
  <c r="D68" i="1"/>
  <c r="P68" i="1"/>
  <c r="AB68" i="1"/>
  <c r="E69" i="1"/>
  <c r="Q69" i="1"/>
  <c r="AC69" i="1"/>
  <c r="F70" i="1"/>
  <c r="S70" i="1"/>
  <c r="AE70" i="1"/>
  <c r="H71" i="1"/>
  <c r="V71" i="1"/>
  <c r="G74" i="1"/>
  <c r="W74" i="1"/>
  <c r="AF64" i="2438"/>
  <c r="AF65" i="2438" s="1"/>
  <c r="AF48" i="10" s="1"/>
  <c r="BV12" i="2438"/>
  <c r="AK12" i="2438" s="1"/>
  <c r="B6" i="14" s="1"/>
  <c r="BV14" i="2438"/>
  <c r="AK14" i="2438" s="1"/>
  <c r="B8" i="14" s="1"/>
  <c r="BV20" i="2438"/>
  <c r="AK20" i="2438" s="1"/>
  <c r="B14" i="14" s="1"/>
  <c r="BV22" i="2438"/>
  <c r="AK22" i="2438" s="1"/>
  <c r="B16" i="14" s="1"/>
  <c r="AD64" i="2438"/>
  <c r="AD65" i="2438" s="1"/>
  <c r="AD48" i="10" s="1"/>
  <c r="C68" i="2438"/>
  <c r="M68" i="2438"/>
  <c r="X68" i="2438"/>
  <c r="AH68" i="2438"/>
  <c r="I69" i="2438"/>
  <c r="S69" i="2438"/>
  <c r="AE69" i="2438"/>
  <c r="F70" i="2438"/>
  <c r="P70" i="2438"/>
  <c r="P75" i="2438" s="1"/>
  <c r="AA70" i="2438"/>
  <c r="B71" i="2438"/>
  <c r="L71" i="2438"/>
  <c r="W71" i="2438"/>
  <c r="C74" i="2438"/>
  <c r="M74" i="2438"/>
  <c r="X74" i="2438"/>
  <c r="AH74" i="2438"/>
  <c r="D66" i="3"/>
  <c r="AJ66" i="3"/>
  <c r="AJ64" i="3"/>
  <c r="AJ65" i="3" s="1"/>
  <c r="AJ49" i="10" s="1"/>
  <c r="AG66" i="3"/>
  <c r="BV16" i="3"/>
  <c r="AK16" i="3" s="1"/>
  <c r="C10" i="14" s="1"/>
  <c r="BS62" i="3"/>
  <c r="AG66" i="1"/>
  <c r="E70" i="1"/>
  <c r="T71" i="1"/>
  <c r="E68" i="1"/>
  <c r="Q68" i="1"/>
  <c r="AC68" i="1"/>
  <c r="F69" i="1"/>
  <c r="R69" i="1"/>
  <c r="AD69" i="1"/>
  <c r="I70" i="1"/>
  <c r="U70" i="1"/>
  <c r="AG70" i="1"/>
  <c r="J71" i="1"/>
  <c r="W71" i="1"/>
  <c r="H74" i="1"/>
  <c r="X74" i="1"/>
  <c r="AG64" i="2438"/>
  <c r="AG65" i="2438" s="1"/>
  <c r="AG48" i="10" s="1"/>
  <c r="D68" i="2438"/>
  <c r="N68" i="2438"/>
  <c r="Y68" i="2438"/>
  <c r="AI68" i="2438"/>
  <c r="J69" i="2438"/>
  <c r="V69" i="2438"/>
  <c r="AF69" i="2438"/>
  <c r="G70" i="2438"/>
  <c r="R70" i="2438"/>
  <c r="AB70" i="2438"/>
  <c r="C71" i="2438"/>
  <c r="M71" i="2438"/>
  <c r="Y71" i="2438"/>
  <c r="D74" i="2438"/>
  <c r="N74" i="2438"/>
  <c r="Y74" i="2438"/>
  <c r="AP62" i="3"/>
  <c r="AX62" i="3"/>
  <c r="BF62" i="3"/>
  <c r="BN62" i="3"/>
  <c r="BV11" i="3"/>
  <c r="AK11" i="3" s="1"/>
  <c r="C5" i="14" s="1"/>
  <c r="BV19" i="3"/>
  <c r="AK19" i="3" s="1"/>
  <c r="C13" i="14" s="1"/>
  <c r="H66" i="1"/>
  <c r="C64" i="1"/>
  <c r="C65" i="1" s="1"/>
  <c r="C47" i="10" s="1"/>
  <c r="AD66" i="1"/>
  <c r="AW62" i="1"/>
  <c r="BH62" i="2438"/>
  <c r="G68" i="1"/>
  <c r="S68" i="1"/>
  <c r="AE68" i="1"/>
  <c r="H69" i="1"/>
  <c r="T69" i="1"/>
  <c r="AG69" i="1"/>
  <c r="J70" i="1"/>
  <c r="V70" i="1"/>
  <c r="AH70" i="1"/>
  <c r="K71" i="1"/>
  <c r="Z71" i="1"/>
  <c r="K74" i="1"/>
  <c r="AB74" i="1"/>
  <c r="AH66" i="2438"/>
  <c r="G66" i="2438"/>
  <c r="AZ62" i="2438"/>
  <c r="W66" i="2438"/>
  <c r="BV17" i="2438"/>
  <c r="AK17" i="2438" s="1"/>
  <c r="B11" i="14" s="1"/>
  <c r="BV23" i="2438"/>
  <c r="AK23" i="2438" s="1"/>
  <c r="B17" i="14" s="1"/>
  <c r="BO62" i="2438"/>
  <c r="AH64" i="2438"/>
  <c r="AH65" i="2438" s="1"/>
  <c r="AH48" i="10" s="1"/>
  <c r="Z75" i="2438"/>
  <c r="AQ62" i="3"/>
  <c r="AY62" i="3"/>
  <c r="BG62" i="3"/>
  <c r="AD64" i="3"/>
  <c r="AD65" i="3" s="1"/>
  <c r="AD49" i="10" s="1"/>
  <c r="BV14" i="3"/>
  <c r="AK14" i="3" s="1"/>
  <c r="C8" i="14" s="1"/>
  <c r="BV22" i="3"/>
  <c r="AK22" i="3" s="1"/>
  <c r="C16" i="14" s="1"/>
  <c r="AD66" i="3"/>
  <c r="AH64" i="4"/>
  <c r="AH65" i="4" s="1"/>
  <c r="AH50" i="10" s="1"/>
  <c r="AH66" i="4"/>
  <c r="BS62" i="4"/>
  <c r="U64" i="1"/>
  <c r="U65" i="1" s="1"/>
  <c r="U47" i="10" s="1"/>
  <c r="E74" i="1"/>
  <c r="AR62" i="2438"/>
  <c r="AD64" i="1"/>
  <c r="AD65" i="1" s="1"/>
  <c r="AD47" i="10" s="1"/>
  <c r="BE62" i="1"/>
  <c r="BL62" i="1"/>
  <c r="G66" i="1"/>
  <c r="R64" i="1"/>
  <c r="R65" i="1" s="1"/>
  <c r="R47" i="10" s="1"/>
  <c r="H68" i="1"/>
  <c r="AF68" i="1"/>
  <c r="AH69" i="1"/>
  <c r="W70" i="1"/>
  <c r="M74" i="1"/>
  <c r="AE66" i="2438"/>
  <c r="AA75" i="2438"/>
  <c r="D37" i="2443"/>
  <c r="E39" i="28"/>
  <c r="AE74" i="2438"/>
  <c r="W74" i="2438"/>
  <c r="O74" i="2438"/>
  <c r="G74" i="2438"/>
  <c r="AJ71" i="2438"/>
  <c r="V71" i="2438"/>
  <c r="N71" i="2438"/>
  <c r="F71" i="2438"/>
  <c r="F75" i="2438" s="1"/>
  <c r="AG70" i="2438"/>
  <c r="AG75" i="2438" s="1"/>
  <c r="Y70" i="2438"/>
  <c r="Q70" i="2438"/>
  <c r="Q75" i="2438" s="1"/>
  <c r="I70" i="2438"/>
  <c r="AJ69" i="2438"/>
  <c r="AJ75" i="2438" s="1"/>
  <c r="AB69" i="2438"/>
  <c r="T69" i="2438"/>
  <c r="L69" i="2438"/>
  <c r="L75" i="2438" s="1"/>
  <c r="D69" i="2438"/>
  <c r="AE68" i="2438"/>
  <c r="W68" i="2438"/>
  <c r="O68" i="2438"/>
  <c r="G68" i="2438"/>
  <c r="AC74" i="2438"/>
  <c r="T74" i="2438"/>
  <c r="K74" i="2438"/>
  <c r="B74" i="2438"/>
  <c r="X71" i="2438"/>
  <c r="O71" i="2438"/>
  <c r="E71" i="2438"/>
  <c r="AE70" i="2438"/>
  <c r="V70" i="2438"/>
  <c r="M70" i="2438"/>
  <c r="D70" i="2438"/>
  <c r="AD69" i="2438"/>
  <c r="AD75" i="2438" s="1"/>
  <c r="U69" i="2438"/>
  <c r="K69" i="2438"/>
  <c r="B69" i="2438"/>
  <c r="B75" i="2438" s="1"/>
  <c r="AB68" i="2438"/>
  <c r="S68" i="2438"/>
  <c r="S75" i="2438" s="1"/>
  <c r="J68" i="2438"/>
  <c r="G66" i="3"/>
  <c r="O66" i="3"/>
  <c r="W66" i="3"/>
  <c r="AE64" i="3"/>
  <c r="AE65" i="3" s="1"/>
  <c r="AE49" i="10" s="1"/>
  <c r="BV17" i="3"/>
  <c r="AK17" i="3" s="1"/>
  <c r="C11" i="14" s="1"/>
  <c r="AF64" i="3"/>
  <c r="AF65" i="3" s="1"/>
  <c r="AF49" i="10" s="1"/>
  <c r="AE66" i="3"/>
  <c r="AI64" i="4"/>
  <c r="AI65" i="4" s="1"/>
  <c r="AI50" i="10" s="1"/>
  <c r="AE66" i="4"/>
  <c r="D68" i="11"/>
  <c r="BH62" i="1"/>
  <c r="BD62" i="1"/>
  <c r="Q70" i="1"/>
  <c r="G71" i="1"/>
  <c r="BM62" i="1"/>
  <c r="BP62" i="1"/>
  <c r="BS62" i="1"/>
  <c r="T68" i="1"/>
  <c r="I69" i="1"/>
  <c r="V69" i="1"/>
  <c r="K70" i="1"/>
  <c r="AI70" i="1"/>
  <c r="L71" i="1"/>
  <c r="AA71" i="1"/>
  <c r="AC74" i="1"/>
  <c r="AF66" i="1"/>
  <c r="I68" i="1"/>
  <c r="U68" i="1"/>
  <c r="AG68" i="1"/>
  <c r="L69" i="1"/>
  <c r="X69" i="1"/>
  <c r="AJ69" i="1"/>
  <c r="M70" i="1"/>
  <c r="Y70" i="1"/>
  <c r="B71" i="1"/>
  <c r="N71" i="1"/>
  <c r="AJ72" i="1"/>
  <c r="P74" i="1"/>
  <c r="AF74" i="1"/>
  <c r="AJ66" i="2438"/>
  <c r="BV16" i="2438"/>
  <c r="AK16" i="2438" s="1"/>
  <c r="B10" i="14" s="1"/>
  <c r="BV18" i="2438"/>
  <c r="AK18" i="2438" s="1"/>
  <c r="B12" i="14" s="1"/>
  <c r="BV24" i="2438"/>
  <c r="AK24" i="2438" s="1"/>
  <c r="B18" i="14" s="1"/>
  <c r="AJ64" i="2438"/>
  <c r="AJ65" i="2438" s="1"/>
  <c r="AJ48" i="10" s="1"/>
  <c r="AF66" i="2438"/>
  <c r="H68" i="2438"/>
  <c r="H75" i="2438" s="1"/>
  <c r="R68" i="2438"/>
  <c r="AC68" i="2438"/>
  <c r="E69" i="2438"/>
  <c r="E75" i="2438" s="1"/>
  <c r="O69" i="2438"/>
  <c r="Y69" i="2438"/>
  <c r="AI69" i="2438"/>
  <c r="K70" i="2438"/>
  <c r="U70" i="2438"/>
  <c r="AF70" i="2438"/>
  <c r="H71" i="2438"/>
  <c r="R71" i="2438"/>
  <c r="AB71" i="2438"/>
  <c r="H74" i="2438"/>
  <c r="R74" i="2438"/>
  <c r="AB74" i="2438"/>
  <c r="AG64" i="3"/>
  <c r="AG65" i="3" s="1"/>
  <c r="AG49" i="10" s="1"/>
  <c r="AH66" i="3"/>
  <c r="AI70" i="11"/>
  <c r="BV24" i="3"/>
  <c r="AK24" i="3" s="1"/>
  <c r="C18" i="14" s="1"/>
  <c r="D55" i="2443"/>
  <c r="E58" i="28"/>
  <c r="AC74" i="3"/>
  <c r="U74" i="3"/>
  <c r="M74" i="3"/>
  <c r="E74" i="3"/>
  <c r="AB71" i="3"/>
  <c r="T71" i="3"/>
  <c r="T75" i="3" s="1"/>
  <c r="L71" i="3"/>
  <c r="L75" i="3" s="1"/>
  <c r="D71" i="3"/>
  <c r="AE70" i="3"/>
  <c r="W70" i="3"/>
  <c r="W75" i="3" s="1"/>
  <c r="O70" i="3"/>
  <c r="G70" i="3"/>
  <c r="AH69" i="3"/>
  <c r="Z69" i="3"/>
  <c r="Z75" i="3" s="1"/>
  <c r="R69" i="3"/>
  <c r="J69" i="3"/>
  <c r="J75" i="3" s="1"/>
  <c r="B69" i="3"/>
  <c r="AC68" i="3"/>
  <c r="U68" i="3"/>
  <c r="M68" i="3"/>
  <c r="M75" i="3" s="1"/>
  <c r="E68" i="3"/>
  <c r="AH74" i="3"/>
  <c r="Z74" i="3"/>
  <c r="R74" i="3"/>
  <c r="J74" i="3"/>
  <c r="B74" i="3"/>
  <c r="Y71" i="3"/>
  <c r="Q71" i="3"/>
  <c r="I71" i="3"/>
  <c r="AJ70" i="3"/>
  <c r="AB70" i="3"/>
  <c r="AG74" i="3"/>
  <c r="Y74" i="3"/>
  <c r="Q74" i="3"/>
  <c r="I74" i="3"/>
  <c r="AJ73" i="3"/>
  <c r="X71" i="3"/>
  <c r="P71" i="3"/>
  <c r="P75" i="3" s="1"/>
  <c r="H71" i="3"/>
  <c r="AI70" i="3"/>
  <c r="AA70" i="3"/>
  <c r="AA75" i="3" s="1"/>
  <c r="S70" i="3"/>
  <c r="S75" i="3" s="1"/>
  <c r="K70" i="3"/>
  <c r="C70" i="3"/>
  <c r="AD69" i="3"/>
  <c r="V69" i="3"/>
  <c r="V75" i="3" s="1"/>
  <c r="N69" i="3"/>
  <c r="F69" i="3"/>
  <c r="F75" i="3" s="1"/>
  <c r="AG68" i="3"/>
  <c r="Y68" i="3"/>
  <c r="Q68" i="3"/>
  <c r="I68" i="3"/>
  <c r="I75" i="3" s="1"/>
  <c r="BV62" i="12"/>
  <c r="AF66" i="12"/>
  <c r="F64" i="12"/>
  <c r="F65" i="12" s="1"/>
  <c r="F51" i="10" s="1"/>
  <c r="N64" i="12"/>
  <c r="N65" i="12" s="1"/>
  <c r="N51" i="10" s="1"/>
  <c r="V66" i="12"/>
  <c r="AD66" i="12"/>
  <c r="AD64" i="12"/>
  <c r="AD65" i="12" s="1"/>
  <c r="AD51" i="10" s="1"/>
  <c r="BW11" i="12"/>
  <c r="AK11" i="12" s="1"/>
  <c r="E5" i="14" s="1"/>
  <c r="BW13" i="12"/>
  <c r="AK13" i="12" s="1"/>
  <c r="E7" i="14" s="1"/>
  <c r="BW15" i="12"/>
  <c r="AK15" i="12" s="1"/>
  <c r="E9" i="14" s="1"/>
  <c r="BW17" i="12"/>
  <c r="AK17" i="12" s="1"/>
  <c r="E11" i="14" s="1"/>
  <c r="BW19" i="12"/>
  <c r="AK19" i="12" s="1"/>
  <c r="E13" i="14" s="1"/>
  <c r="BW21" i="12"/>
  <c r="AK21" i="12" s="1"/>
  <c r="E15" i="14" s="1"/>
  <c r="BW23" i="12"/>
  <c r="AK23" i="12" s="1"/>
  <c r="E17" i="14" s="1"/>
  <c r="BO62" i="12"/>
  <c r="AE66" i="12"/>
  <c r="BP62" i="12"/>
  <c r="AE64" i="12"/>
  <c r="AE65" i="12" s="1"/>
  <c r="AE51" i="10" s="1"/>
  <c r="C66" i="4"/>
  <c r="K66" i="4"/>
  <c r="S66" i="4"/>
  <c r="AA66" i="4"/>
  <c r="AI66" i="4"/>
  <c r="AS62" i="4"/>
  <c r="P66" i="4"/>
  <c r="BI62" i="4"/>
  <c r="BV13" i="4"/>
  <c r="AK13" i="4" s="1"/>
  <c r="D7" i="14" s="1"/>
  <c r="BV21" i="4"/>
  <c r="AK21" i="4" s="1"/>
  <c r="D15" i="14" s="1"/>
  <c r="D73" i="2443"/>
  <c r="E77" i="28"/>
  <c r="AC74" i="4"/>
  <c r="U74" i="4"/>
  <c r="M74" i="4"/>
  <c r="E74" i="4"/>
  <c r="AB71" i="4"/>
  <c r="T71" i="4"/>
  <c r="L71" i="4"/>
  <c r="D71" i="4"/>
  <c r="AE70" i="4"/>
  <c r="W70" i="4"/>
  <c r="O70" i="4"/>
  <c r="G70" i="4"/>
  <c r="G75" i="4" s="1"/>
  <c r="AH69" i="4"/>
  <c r="Z69" i="4"/>
  <c r="R69" i="4"/>
  <c r="J69" i="4"/>
  <c r="B69" i="4"/>
  <c r="AC68" i="4"/>
  <c r="U68" i="4"/>
  <c r="M68" i="4"/>
  <c r="E68" i="4"/>
  <c r="AF74" i="4"/>
  <c r="W74" i="4"/>
  <c r="N74" i="4"/>
  <c r="D74" i="4"/>
  <c r="Z71" i="4"/>
  <c r="Q71" i="4"/>
  <c r="H71" i="4"/>
  <c r="AH70" i="4"/>
  <c r="Y70" i="4"/>
  <c r="Y75" i="4" s="1"/>
  <c r="P70" i="4"/>
  <c r="F70" i="4"/>
  <c r="AF69" i="4"/>
  <c r="AF75" i="4" s="1"/>
  <c r="W69" i="4"/>
  <c r="N69" i="4"/>
  <c r="N75" i="4" s="1"/>
  <c r="E69" i="4"/>
  <c r="AE68" i="4"/>
  <c r="V68" i="4"/>
  <c r="L68" i="4"/>
  <c r="C68" i="4"/>
  <c r="AB74" i="4"/>
  <c r="S74" i="4"/>
  <c r="J74" i="4"/>
  <c r="AJ73" i="4"/>
  <c r="W71" i="4"/>
  <c r="N71" i="4"/>
  <c r="E71" i="4"/>
  <c r="AD70" i="4"/>
  <c r="U70" i="4"/>
  <c r="L70" i="4"/>
  <c r="C70" i="4"/>
  <c r="AC69" i="4"/>
  <c r="T69" i="4"/>
  <c r="K69" i="4"/>
  <c r="AJ68" i="4"/>
  <c r="AA68" i="4"/>
  <c r="R68" i="4"/>
  <c r="I68" i="4"/>
  <c r="AJ74" i="4"/>
  <c r="AA74" i="4"/>
  <c r="R74" i="4"/>
  <c r="I74" i="4"/>
  <c r="AJ72" i="4"/>
  <c r="V71" i="4"/>
  <c r="M71" i="4"/>
  <c r="C71" i="4"/>
  <c r="AC70" i="4"/>
  <c r="T70" i="4"/>
  <c r="K70" i="4"/>
  <c r="B70" i="4"/>
  <c r="AB69" i="4"/>
  <c r="S69" i="4"/>
  <c r="S75" i="4" s="1"/>
  <c r="I69" i="4"/>
  <c r="AI68" i="4"/>
  <c r="Z68" i="4"/>
  <c r="Z75" i="4" s="1"/>
  <c r="Q68" i="4"/>
  <c r="Q75" i="4" s="1"/>
  <c r="H68" i="4"/>
  <c r="BQ62" i="12"/>
  <c r="BQ62" i="11"/>
  <c r="I66" i="2438"/>
  <c r="Q66" i="2438"/>
  <c r="Y66" i="2438"/>
  <c r="AF66" i="3"/>
  <c r="BV12" i="3"/>
  <c r="AK12" i="3" s="1"/>
  <c r="C6" i="14" s="1"/>
  <c r="BV20" i="3"/>
  <c r="AK20" i="3" s="1"/>
  <c r="C14" i="14" s="1"/>
  <c r="C68" i="3"/>
  <c r="N68" i="3"/>
  <c r="N75" i="3" s="1"/>
  <c r="X68" i="3"/>
  <c r="X75" i="3" s="1"/>
  <c r="AI68" i="3"/>
  <c r="AI75" i="3" s="1"/>
  <c r="K69" i="3"/>
  <c r="U69" i="3"/>
  <c r="AF69" i="3"/>
  <c r="AF75" i="3" s="1"/>
  <c r="H70" i="3"/>
  <c r="H75" i="3" s="1"/>
  <c r="R70" i="3"/>
  <c r="AD70" i="3"/>
  <c r="G71" i="3"/>
  <c r="G75" i="3" s="1"/>
  <c r="U71" i="3"/>
  <c r="C74" i="3"/>
  <c r="O74" i="3"/>
  <c r="AB74" i="3"/>
  <c r="F68" i="4"/>
  <c r="T68" i="4"/>
  <c r="AH68" i="4"/>
  <c r="AH75" i="4" s="1"/>
  <c r="O69" i="4"/>
  <c r="O75" i="4" s="1"/>
  <c r="AD69" i="4"/>
  <c r="AD75" i="4" s="1"/>
  <c r="I70" i="4"/>
  <c r="X70" i="4"/>
  <c r="B71" i="4"/>
  <c r="R71" i="4"/>
  <c r="B74" i="4"/>
  <c r="P74" i="4"/>
  <c r="AE74" i="4"/>
  <c r="AG66" i="12"/>
  <c r="N75" i="12"/>
  <c r="AG64" i="11"/>
  <c r="AG65" i="11" s="1"/>
  <c r="AG52" i="10" s="1"/>
  <c r="AD64" i="11"/>
  <c r="AD65" i="11" s="1"/>
  <c r="AD52" i="10" s="1"/>
  <c r="AH66" i="12"/>
  <c r="BS62" i="12"/>
  <c r="AH64" i="12"/>
  <c r="AH65" i="12" s="1"/>
  <c r="AH51" i="10" s="1"/>
  <c r="AD64" i="4"/>
  <c r="AD65" i="4" s="1"/>
  <c r="AD50" i="10" s="1"/>
  <c r="BT62" i="4"/>
  <c r="AD66" i="4"/>
  <c r="BT62" i="12"/>
  <c r="AI64" i="12"/>
  <c r="AI65" i="12" s="1"/>
  <c r="AI51" i="10" s="1"/>
  <c r="AN62" i="12"/>
  <c r="AV62" i="12"/>
  <c r="BD62" i="12"/>
  <c r="BL62" i="12"/>
  <c r="AI66" i="11"/>
  <c r="AF64" i="12"/>
  <c r="AF65" i="12" s="1"/>
  <c r="AF51" i="10" s="1"/>
  <c r="T75" i="12"/>
  <c r="BS62" i="11"/>
  <c r="BV16" i="11"/>
  <c r="AK16" i="11" s="1"/>
  <c r="F10" i="14" s="1"/>
  <c r="BV18" i="11"/>
  <c r="AK18" i="11" s="1"/>
  <c r="F12" i="14" s="1"/>
  <c r="BV24" i="11"/>
  <c r="AK24" i="11" s="1"/>
  <c r="F18" i="14" s="1"/>
  <c r="AF66" i="5"/>
  <c r="BQ62" i="5"/>
  <c r="AF64" i="5"/>
  <c r="AF65" i="5" s="1"/>
  <c r="AF53" i="10" s="1"/>
  <c r="AH66" i="5"/>
  <c r="AD75" i="6"/>
  <c r="AF66" i="4"/>
  <c r="AG64" i="12"/>
  <c r="AG65" i="12" s="1"/>
  <c r="AG51" i="10" s="1"/>
  <c r="B68" i="12"/>
  <c r="L68" i="12"/>
  <c r="U68" i="12"/>
  <c r="AD68" i="12"/>
  <c r="AD75" i="12" s="1"/>
  <c r="D69" i="12"/>
  <c r="D75" i="12" s="1"/>
  <c r="M69" i="12"/>
  <c r="V69" i="12"/>
  <c r="AE69" i="12"/>
  <c r="F70" i="12"/>
  <c r="O70" i="12"/>
  <c r="X70" i="12"/>
  <c r="AG70" i="12"/>
  <c r="G71" i="12"/>
  <c r="P71" i="12"/>
  <c r="AA71" i="12"/>
  <c r="F74" i="12"/>
  <c r="Q74" i="12"/>
  <c r="Q75" i="12" s="1"/>
  <c r="AD66" i="11"/>
  <c r="AG66" i="5"/>
  <c r="AE75" i="6"/>
  <c r="BV14" i="4"/>
  <c r="AK14" i="4" s="1"/>
  <c r="D8" i="14" s="1"/>
  <c r="BV15" i="4"/>
  <c r="AK15" i="4" s="1"/>
  <c r="D9" i="14" s="1"/>
  <c r="BV22" i="4"/>
  <c r="AK22" i="4" s="1"/>
  <c r="D16" i="14" s="1"/>
  <c r="BV23" i="4"/>
  <c r="AK23" i="4" s="1"/>
  <c r="D17" i="14" s="1"/>
  <c r="I66" i="12"/>
  <c r="Q66" i="12"/>
  <c r="Y66" i="12"/>
  <c r="BR62" i="12"/>
  <c r="D91" i="2443"/>
  <c r="E96" i="28"/>
  <c r="AE74" i="12"/>
  <c r="W74" i="12"/>
  <c r="W75" i="12" s="1"/>
  <c r="O74" i="12"/>
  <c r="G74" i="12"/>
  <c r="AJ71" i="12"/>
  <c r="V71" i="12"/>
  <c r="AI74" i="12"/>
  <c r="AA74" i="12"/>
  <c r="S74" i="12"/>
  <c r="K74" i="12"/>
  <c r="C74" i="12"/>
  <c r="Z71" i="12"/>
  <c r="Z75" i="12" s="1"/>
  <c r="R71" i="12"/>
  <c r="J71" i="12"/>
  <c r="B71" i="12"/>
  <c r="AC70" i="12"/>
  <c r="AC75" i="12" s="1"/>
  <c r="U70" i="12"/>
  <c r="M70" i="12"/>
  <c r="E70" i="12"/>
  <c r="E75" i="12" s="1"/>
  <c r="AF69" i="12"/>
  <c r="AF75" i="12" s="1"/>
  <c r="X69" i="12"/>
  <c r="P69" i="12"/>
  <c r="H69" i="12"/>
  <c r="H75" i="12" s="1"/>
  <c r="AI68" i="12"/>
  <c r="AA68" i="12"/>
  <c r="S68" i="12"/>
  <c r="K68" i="12"/>
  <c r="C68" i="12"/>
  <c r="G66" i="11"/>
  <c r="O66" i="11"/>
  <c r="W66" i="11"/>
  <c r="AE64" i="11"/>
  <c r="AE65" i="11" s="1"/>
  <c r="AE52" i="10" s="1"/>
  <c r="AO62" i="11"/>
  <c r="L66" i="11"/>
  <c r="BE62" i="11"/>
  <c r="AB66" i="11"/>
  <c r="BV17" i="11"/>
  <c r="AK17" i="11" s="1"/>
  <c r="F11" i="14" s="1"/>
  <c r="AF64" i="11"/>
  <c r="AF65" i="11" s="1"/>
  <c r="AF52" i="10" s="1"/>
  <c r="AE66" i="11"/>
  <c r="BS62" i="5"/>
  <c r="AF66" i="11"/>
  <c r="BT62" i="5"/>
  <c r="AI64" i="5"/>
  <c r="AI65" i="5" s="1"/>
  <c r="AI53" i="10" s="1"/>
  <c r="AI66" i="5"/>
  <c r="H66" i="5"/>
  <c r="BA62" i="5"/>
  <c r="X66" i="5"/>
  <c r="BV13" i="5"/>
  <c r="AK13" i="5" s="1"/>
  <c r="G7" i="14" s="1"/>
  <c r="BV21" i="5"/>
  <c r="AK21" i="5" s="1"/>
  <c r="G15" i="14" s="1"/>
  <c r="X75" i="12"/>
  <c r="AG66" i="11"/>
  <c r="BV12" i="11"/>
  <c r="AK12" i="11" s="1"/>
  <c r="F6" i="14" s="1"/>
  <c r="BV14" i="11"/>
  <c r="AK14" i="11" s="1"/>
  <c r="F8" i="14" s="1"/>
  <c r="BV15" i="11"/>
  <c r="AK15" i="11" s="1"/>
  <c r="F9" i="14" s="1"/>
  <c r="BV20" i="11"/>
  <c r="AK20" i="11" s="1"/>
  <c r="F14" i="14" s="1"/>
  <c r="BV22" i="11"/>
  <c r="AK22" i="11" s="1"/>
  <c r="F16" i="14" s="1"/>
  <c r="BV23" i="11"/>
  <c r="AK23" i="11" s="1"/>
  <c r="F17" i="14" s="1"/>
  <c r="AH64" i="11"/>
  <c r="AH65" i="11" s="1"/>
  <c r="AH52" i="10" s="1"/>
  <c r="AH66" i="11"/>
  <c r="BU62" i="5"/>
  <c r="AJ64" i="5"/>
  <c r="AJ65" i="5" s="1"/>
  <c r="AJ53" i="10" s="1"/>
  <c r="AJ66" i="5"/>
  <c r="AG64" i="5"/>
  <c r="AG65" i="5" s="1"/>
  <c r="AG53" i="10" s="1"/>
  <c r="BV16" i="5"/>
  <c r="AK16" i="5" s="1"/>
  <c r="G10" i="14" s="1"/>
  <c r="BV24" i="5"/>
  <c r="AK24" i="5" s="1"/>
  <c r="G18" i="14" s="1"/>
  <c r="AT62" i="3"/>
  <c r="BB62" i="3"/>
  <c r="BJ62" i="3"/>
  <c r="BV15" i="3"/>
  <c r="AK15" i="3" s="1"/>
  <c r="C9" i="14" s="1"/>
  <c r="BV23" i="3"/>
  <c r="AK23" i="3" s="1"/>
  <c r="C17" i="14" s="1"/>
  <c r="BV16" i="4"/>
  <c r="AK16" i="4" s="1"/>
  <c r="D10" i="14" s="1"/>
  <c r="BV24" i="4"/>
  <c r="AK24" i="4" s="1"/>
  <c r="D18" i="14" s="1"/>
  <c r="D66" i="4"/>
  <c r="AW62" i="4"/>
  <c r="T64" i="4"/>
  <c r="T65" i="4" s="1"/>
  <c r="T50" i="10" s="1"/>
  <c r="BM62" i="4"/>
  <c r="BQ62" i="4"/>
  <c r="AJ64" i="12"/>
  <c r="AJ65" i="12" s="1"/>
  <c r="AJ51" i="10" s="1"/>
  <c r="G68" i="12"/>
  <c r="P68" i="12"/>
  <c r="Y68" i="12"/>
  <c r="Y75" i="12" s="1"/>
  <c r="AH68" i="12"/>
  <c r="I69" i="12"/>
  <c r="I75" i="12" s="1"/>
  <c r="R69" i="12"/>
  <c r="R75" i="12" s="1"/>
  <c r="AA69" i="12"/>
  <c r="AJ69" i="12"/>
  <c r="AJ75" i="12" s="1"/>
  <c r="J70" i="12"/>
  <c r="J75" i="12" s="1"/>
  <c r="S70" i="12"/>
  <c r="AB70" i="12"/>
  <c r="AB75" i="12" s="1"/>
  <c r="C71" i="12"/>
  <c r="L71" i="12"/>
  <c r="U71" i="12"/>
  <c r="AJ73" i="12"/>
  <c r="L74" i="12"/>
  <c r="V74" i="12"/>
  <c r="AG74" i="12"/>
  <c r="BP62" i="11"/>
  <c r="C66" i="11"/>
  <c r="K66" i="11"/>
  <c r="S66" i="11"/>
  <c r="AA66" i="11"/>
  <c r="BT62" i="11"/>
  <c r="AI64" i="11"/>
  <c r="AI65" i="11" s="1"/>
  <c r="AI52" i="10" s="1"/>
  <c r="AS62" i="11"/>
  <c r="P66" i="11"/>
  <c r="BI62" i="11"/>
  <c r="BV13" i="11"/>
  <c r="AK13" i="11" s="1"/>
  <c r="F7" i="14" s="1"/>
  <c r="BV21" i="11"/>
  <c r="AK21" i="11" s="1"/>
  <c r="F15" i="14" s="1"/>
  <c r="F66" i="5"/>
  <c r="N66" i="5"/>
  <c r="V66" i="5"/>
  <c r="BO62" i="5"/>
  <c r="AD64" i="5"/>
  <c r="AD65" i="5" s="1"/>
  <c r="AD53" i="10" s="1"/>
  <c r="AD66" i="5"/>
  <c r="BS62" i="6"/>
  <c r="AI64" i="6"/>
  <c r="AI65" i="6" s="1"/>
  <c r="AI54" i="10" s="1"/>
  <c r="I66" i="7"/>
  <c r="Q66" i="7"/>
  <c r="Y66" i="7"/>
  <c r="BR62" i="7"/>
  <c r="AG64" i="7"/>
  <c r="AG65" i="7" s="1"/>
  <c r="AG55" i="10" s="1"/>
  <c r="AG66" i="7"/>
  <c r="V75" i="7"/>
  <c r="AF64" i="8"/>
  <c r="AF65" i="8" s="1"/>
  <c r="AF56" i="10" s="1"/>
  <c r="D128" i="2443"/>
  <c r="E134" i="28"/>
  <c r="D66" i="6"/>
  <c r="AW62" i="6"/>
  <c r="T66" i="6"/>
  <c r="BM62" i="6"/>
  <c r="BV17" i="6"/>
  <c r="AK17" i="6" s="1"/>
  <c r="H11" i="14" s="1"/>
  <c r="BT62" i="6"/>
  <c r="AJ64" i="6"/>
  <c r="AJ65" i="6" s="1"/>
  <c r="AJ54" i="10" s="1"/>
  <c r="AD66" i="6"/>
  <c r="BS62" i="7"/>
  <c r="AH64" i="7"/>
  <c r="AH65" i="7" s="1"/>
  <c r="AH55" i="10" s="1"/>
  <c r="AH66" i="7"/>
  <c r="G66" i="7"/>
  <c r="AZ62" i="7"/>
  <c r="W66" i="7"/>
  <c r="BV17" i="7"/>
  <c r="AK17" i="7" s="1"/>
  <c r="I11" i="14" s="1"/>
  <c r="BV18" i="7"/>
  <c r="AK18" i="7" s="1"/>
  <c r="I12" i="14" s="1"/>
  <c r="AG66" i="8"/>
  <c r="BU62" i="12"/>
  <c r="BO62" i="11"/>
  <c r="BV11" i="5"/>
  <c r="AK11" i="5" s="1"/>
  <c r="G5" i="14" s="1"/>
  <c r="BV18" i="5"/>
  <c r="AK18" i="5" s="1"/>
  <c r="G12" i="14" s="1"/>
  <c r="BV19" i="5"/>
  <c r="AK19" i="5" s="1"/>
  <c r="G13" i="14" s="1"/>
  <c r="BR62" i="5"/>
  <c r="AH64" i="5"/>
  <c r="AH65" i="5" s="1"/>
  <c r="AH53" i="10" s="1"/>
  <c r="I68" i="5"/>
  <c r="Q68" i="5"/>
  <c r="Y68" i="5"/>
  <c r="AG68" i="5"/>
  <c r="F69" i="5"/>
  <c r="N69" i="5"/>
  <c r="V69" i="5"/>
  <c r="AD69" i="5"/>
  <c r="C70" i="5"/>
  <c r="K70" i="5"/>
  <c r="S70" i="5"/>
  <c r="AA70" i="5"/>
  <c r="AI70" i="5"/>
  <c r="H71" i="5"/>
  <c r="P71" i="5"/>
  <c r="X71" i="5"/>
  <c r="AJ73" i="5"/>
  <c r="I74" i="5"/>
  <c r="Q74" i="5"/>
  <c r="Y74" i="5"/>
  <c r="AG74" i="5"/>
  <c r="BU62" i="6"/>
  <c r="AE66" i="6"/>
  <c r="D68" i="6"/>
  <c r="D75" i="6" s="1"/>
  <c r="L68" i="6"/>
  <c r="T68" i="6"/>
  <c r="AB68" i="6"/>
  <c r="AJ68" i="6"/>
  <c r="I69" i="6"/>
  <c r="I75" i="6" s="1"/>
  <c r="Q69" i="6"/>
  <c r="Y69" i="6"/>
  <c r="AG69" i="6"/>
  <c r="AG75" i="6" s="1"/>
  <c r="F70" i="6"/>
  <c r="F75" i="6" s="1"/>
  <c r="N70" i="6"/>
  <c r="N75" i="6" s="1"/>
  <c r="V70" i="6"/>
  <c r="AD70" i="6"/>
  <c r="C71" i="6"/>
  <c r="C75" i="6" s="1"/>
  <c r="K71" i="6"/>
  <c r="K75" i="6" s="1"/>
  <c r="S71" i="6"/>
  <c r="S75" i="6" s="1"/>
  <c r="AA71" i="6"/>
  <c r="AA75" i="6" s="1"/>
  <c r="D74" i="6"/>
  <c r="M74" i="6"/>
  <c r="M75" i="6" s="1"/>
  <c r="V74" i="6"/>
  <c r="BT62" i="7"/>
  <c r="AH66" i="8"/>
  <c r="I71" i="5"/>
  <c r="Q71" i="5"/>
  <c r="Y71" i="5"/>
  <c r="B74" i="5"/>
  <c r="J74" i="5"/>
  <c r="R74" i="5"/>
  <c r="Z74" i="5"/>
  <c r="AH74" i="5"/>
  <c r="BV14" i="6"/>
  <c r="AK14" i="6" s="1"/>
  <c r="H8" i="14" s="1"/>
  <c r="BV15" i="6"/>
  <c r="AK15" i="6" s="1"/>
  <c r="H9" i="14" s="1"/>
  <c r="BV22" i="6"/>
  <c r="AK22" i="6" s="1"/>
  <c r="H16" i="14" s="1"/>
  <c r="BV23" i="6"/>
  <c r="AK23" i="6" s="1"/>
  <c r="H17" i="14" s="1"/>
  <c r="AD64" i="6"/>
  <c r="AD65" i="6" s="1"/>
  <c r="AD54" i="10" s="1"/>
  <c r="AF66" i="6"/>
  <c r="BU62" i="7"/>
  <c r="AJ64" i="7"/>
  <c r="AJ65" i="7" s="1"/>
  <c r="AJ55" i="10" s="1"/>
  <c r="AJ66" i="7"/>
  <c r="BV16" i="7"/>
  <c r="AK16" i="7" s="1"/>
  <c r="I10" i="14" s="1"/>
  <c r="BV24" i="7"/>
  <c r="AK24" i="7" s="1"/>
  <c r="I18" i="14" s="1"/>
  <c r="BT62" i="8"/>
  <c r="AE64" i="6"/>
  <c r="AE65" i="6" s="1"/>
  <c r="AE54" i="10" s="1"/>
  <c r="AG66" i="6"/>
  <c r="BU62" i="8"/>
  <c r="AJ64" i="8"/>
  <c r="AJ65" i="8" s="1"/>
  <c r="AJ56" i="10" s="1"/>
  <c r="AJ66" i="8"/>
  <c r="AS62" i="6"/>
  <c r="P66" i="6"/>
  <c r="BI62" i="6"/>
  <c r="BV13" i="6"/>
  <c r="AK13" i="6" s="1"/>
  <c r="H7" i="14" s="1"/>
  <c r="BV21" i="6"/>
  <c r="AK21" i="6" s="1"/>
  <c r="H15" i="14" s="1"/>
  <c r="AF64" i="6"/>
  <c r="AF65" i="6" s="1"/>
  <c r="AF54" i="10" s="1"/>
  <c r="AH66" i="6"/>
  <c r="AD66" i="7"/>
  <c r="BO62" i="7"/>
  <c r="AN62" i="7"/>
  <c r="K66" i="7"/>
  <c r="BD62" i="7"/>
  <c r="AA66" i="7"/>
  <c r="AI64" i="7"/>
  <c r="AI65" i="7" s="1"/>
  <c r="AI55" i="10" s="1"/>
  <c r="BV13" i="7"/>
  <c r="AK13" i="7" s="1"/>
  <c r="I7" i="14" s="1"/>
  <c r="BV21" i="7"/>
  <c r="AK21" i="7" s="1"/>
  <c r="I15" i="14" s="1"/>
  <c r="BV14" i="5"/>
  <c r="AK14" i="5" s="1"/>
  <c r="G8" i="14" s="1"/>
  <c r="BV22" i="5"/>
  <c r="AK22" i="5" s="1"/>
  <c r="G16" i="14" s="1"/>
  <c r="E68" i="5"/>
  <c r="M68" i="5"/>
  <c r="U68" i="5"/>
  <c r="AC68" i="5"/>
  <c r="B69" i="5"/>
  <c r="B75" i="5" s="1"/>
  <c r="J69" i="5"/>
  <c r="R69" i="5"/>
  <c r="Z69" i="5"/>
  <c r="AH69" i="5"/>
  <c r="G70" i="5"/>
  <c r="O70" i="5"/>
  <c r="O75" i="5" s="1"/>
  <c r="W70" i="5"/>
  <c r="W75" i="5" s="1"/>
  <c r="AE70" i="5"/>
  <c r="AE75" i="5" s="1"/>
  <c r="D71" i="5"/>
  <c r="L71" i="5"/>
  <c r="T71" i="5"/>
  <c r="T75" i="5" s="1"/>
  <c r="AB71" i="5"/>
  <c r="E74" i="5"/>
  <c r="M74" i="5"/>
  <c r="U74" i="5"/>
  <c r="AC74" i="5"/>
  <c r="AG64" i="6"/>
  <c r="AG65" i="6" s="1"/>
  <c r="AG54" i="10" s="1"/>
  <c r="D146" i="2443"/>
  <c r="E153" i="28"/>
  <c r="AJ74" i="6"/>
  <c r="AB74" i="6"/>
  <c r="T74" i="6"/>
  <c r="L74" i="6"/>
  <c r="AE66" i="7"/>
  <c r="BP62" i="7"/>
  <c r="AE64" i="7"/>
  <c r="AE65" i="7" s="1"/>
  <c r="AE55" i="10" s="1"/>
  <c r="BO62" i="8"/>
  <c r="B66" i="5"/>
  <c r="J66" i="5"/>
  <c r="R66" i="5"/>
  <c r="Z66" i="5"/>
  <c r="F68" i="5"/>
  <c r="N68" i="5"/>
  <c r="V68" i="5"/>
  <c r="V75" i="5" s="1"/>
  <c r="AD68" i="5"/>
  <c r="C69" i="5"/>
  <c r="K69" i="5"/>
  <c r="K75" i="5" s="1"/>
  <c r="S69" i="5"/>
  <c r="S75" i="5" s="1"/>
  <c r="AA69" i="5"/>
  <c r="AA75" i="5" s="1"/>
  <c r="AI69" i="5"/>
  <c r="H70" i="5"/>
  <c r="H75" i="5" s="1"/>
  <c r="P70" i="5"/>
  <c r="X70" i="5"/>
  <c r="X75" i="5" s="1"/>
  <c r="AF70" i="5"/>
  <c r="AF75" i="5" s="1"/>
  <c r="E71" i="5"/>
  <c r="M71" i="5"/>
  <c r="U71" i="5"/>
  <c r="AC71" i="5"/>
  <c r="F74" i="5"/>
  <c r="N74" i="5"/>
  <c r="V74" i="5"/>
  <c r="AD74" i="5"/>
  <c r="BV18" i="6"/>
  <c r="AK18" i="6" s="1"/>
  <c r="H12" i="14" s="1"/>
  <c r="Y75" i="6"/>
  <c r="BQ62" i="7"/>
  <c r="AF64" i="7"/>
  <c r="AF65" i="7" s="1"/>
  <c r="AF55" i="10" s="1"/>
  <c r="BV12" i="7"/>
  <c r="AK12" i="7" s="1"/>
  <c r="I6" i="14" s="1"/>
  <c r="BV20" i="7"/>
  <c r="AK20" i="7" s="1"/>
  <c r="I14" i="14" s="1"/>
  <c r="BP62" i="8"/>
  <c r="BV16" i="8"/>
  <c r="AK16" i="8" s="1"/>
  <c r="J10" i="14" s="1"/>
  <c r="BV18" i="8"/>
  <c r="AK18" i="8" s="1"/>
  <c r="J12" i="14" s="1"/>
  <c r="BV24" i="8"/>
  <c r="AK24" i="8" s="1"/>
  <c r="J18" i="14" s="1"/>
  <c r="BR62" i="8"/>
  <c r="AH64" i="8"/>
  <c r="AH65" i="8" s="1"/>
  <c r="AH56" i="10" s="1"/>
  <c r="I68" i="8"/>
  <c r="Q68" i="8"/>
  <c r="Y68" i="8"/>
  <c r="AG68" i="8"/>
  <c r="F69" i="8"/>
  <c r="N69" i="8"/>
  <c r="V69" i="8"/>
  <c r="AD69" i="8"/>
  <c r="C70" i="8"/>
  <c r="K70" i="8"/>
  <c r="S70" i="8"/>
  <c r="AA70" i="8"/>
  <c r="AI70" i="8"/>
  <c r="H71" i="8"/>
  <c r="P71" i="8"/>
  <c r="X71" i="8"/>
  <c r="AJ73" i="8"/>
  <c r="I74" i="8"/>
  <c r="Q74" i="8"/>
  <c r="Y74" i="8"/>
  <c r="AG74" i="8"/>
  <c r="AV62" i="7"/>
  <c r="W68" i="7"/>
  <c r="AE68" i="7"/>
  <c r="D69" i="7"/>
  <c r="D75" i="7" s="1"/>
  <c r="L69" i="7"/>
  <c r="L75" i="7" s="1"/>
  <c r="T69" i="7"/>
  <c r="T75" i="7" s="1"/>
  <c r="AB69" i="7"/>
  <c r="AJ69" i="7"/>
  <c r="I70" i="7"/>
  <c r="I75" i="7" s="1"/>
  <c r="Q70" i="7"/>
  <c r="Q75" i="7" s="1"/>
  <c r="Y70" i="7"/>
  <c r="Y75" i="7" s="1"/>
  <c r="AG70" i="7"/>
  <c r="AG75" i="7" s="1"/>
  <c r="F71" i="7"/>
  <c r="F75" i="7" s="1"/>
  <c r="N71" i="7"/>
  <c r="N75" i="7" s="1"/>
  <c r="V71" i="7"/>
  <c r="AJ71" i="7"/>
  <c r="G74" i="7"/>
  <c r="G75" i="7" s="1"/>
  <c r="O74" i="7"/>
  <c r="O75" i="7" s="1"/>
  <c r="W74" i="7"/>
  <c r="AE74" i="7"/>
  <c r="BS62" i="8"/>
  <c r="AI64" i="8"/>
  <c r="AI65" i="8" s="1"/>
  <c r="AI56" i="10" s="1"/>
  <c r="B68" i="8"/>
  <c r="J68" i="8"/>
  <c r="R68" i="8"/>
  <c r="Z68" i="8"/>
  <c r="AH68" i="8"/>
  <c r="G69" i="8"/>
  <c r="O69" i="8"/>
  <c r="W69" i="8"/>
  <c r="AE69" i="8"/>
  <c r="D70" i="8"/>
  <c r="L70" i="8"/>
  <c r="T70" i="8"/>
  <c r="AB70" i="8"/>
  <c r="AJ70" i="8"/>
  <c r="I71" i="8"/>
  <c r="Q71" i="8"/>
  <c r="Y71" i="8"/>
  <c r="B74" i="8"/>
  <c r="J74" i="8"/>
  <c r="R74" i="8"/>
  <c r="Z74" i="8"/>
  <c r="AH74" i="8"/>
  <c r="AI66" i="7"/>
  <c r="G66" i="8"/>
  <c r="O66" i="8"/>
  <c r="W66" i="8"/>
  <c r="BV11" i="8"/>
  <c r="AK11" i="8" s="1"/>
  <c r="J5" i="14" s="1"/>
  <c r="L66" i="8"/>
  <c r="BE62" i="8"/>
  <c r="AB66" i="8"/>
  <c r="BV17" i="8"/>
  <c r="AK17" i="8" s="1"/>
  <c r="J11" i="14" s="1"/>
  <c r="BV19" i="8"/>
  <c r="AK19" i="8" s="1"/>
  <c r="J13" i="14" s="1"/>
  <c r="AD66" i="8"/>
  <c r="C68" i="8"/>
  <c r="K68" i="8"/>
  <c r="K75" i="8" s="1"/>
  <c r="S68" i="8"/>
  <c r="AA68" i="8"/>
  <c r="AI68" i="8"/>
  <c r="H69" i="8"/>
  <c r="P69" i="8"/>
  <c r="X69" i="8"/>
  <c r="AF69" i="8"/>
  <c r="E70" i="8"/>
  <c r="M70" i="8"/>
  <c r="U70" i="8"/>
  <c r="AC70" i="8"/>
  <c r="B71" i="8"/>
  <c r="J71" i="8"/>
  <c r="R71" i="8"/>
  <c r="Z71" i="8"/>
  <c r="C74" i="8"/>
  <c r="K74" i="8"/>
  <c r="S74" i="8"/>
  <c r="AA74" i="8"/>
  <c r="AI74" i="8"/>
  <c r="AE66" i="8"/>
  <c r="D68" i="8"/>
  <c r="L68" i="8"/>
  <c r="T68" i="8"/>
  <c r="AB68" i="8"/>
  <c r="AJ68" i="8"/>
  <c r="I69" i="8"/>
  <c r="Q69" i="8"/>
  <c r="Y69" i="8"/>
  <c r="AG69" i="8"/>
  <c r="F70" i="8"/>
  <c r="N70" i="8"/>
  <c r="V70" i="8"/>
  <c r="AD70" i="8"/>
  <c r="C71" i="8"/>
  <c r="K71" i="8"/>
  <c r="S71" i="8"/>
  <c r="AA71" i="8"/>
  <c r="D74" i="8"/>
  <c r="L74" i="8"/>
  <c r="T74" i="8"/>
  <c r="AB74" i="8"/>
  <c r="AJ74" i="8"/>
  <c r="BV12" i="8"/>
  <c r="AK12" i="8" s="1"/>
  <c r="J6" i="14" s="1"/>
  <c r="BV14" i="8"/>
  <c r="AK14" i="8" s="1"/>
  <c r="J8" i="14" s="1"/>
  <c r="BV20" i="8"/>
  <c r="AK20" i="8" s="1"/>
  <c r="J14" i="14" s="1"/>
  <c r="BV22" i="8"/>
  <c r="AK22" i="8" s="1"/>
  <c r="J16" i="14" s="1"/>
  <c r="AD64" i="8"/>
  <c r="AD65" i="8" s="1"/>
  <c r="AD56" i="10" s="1"/>
  <c r="AF66" i="8"/>
  <c r="E68" i="8"/>
  <c r="M68" i="8"/>
  <c r="U68" i="8"/>
  <c r="AC68" i="8"/>
  <c r="B69" i="8"/>
  <c r="J69" i="8"/>
  <c r="R69" i="8"/>
  <c r="Z69" i="8"/>
  <c r="AH69" i="8"/>
  <c r="G70" i="8"/>
  <c r="O70" i="8"/>
  <c r="W70" i="8"/>
  <c r="AE70" i="8"/>
  <c r="D71" i="8"/>
  <c r="L71" i="8"/>
  <c r="T71" i="8"/>
  <c r="AB71" i="8"/>
  <c r="E74" i="8"/>
  <c r="M74" i="8"/>
  <c r="U74" i="8"/>
  <c r="AC74" i="8"/>
  <c r="AI74" i="7"/>
  <c r="AI75" i="7" s="1"/>
  <c r="AE64" i="8"/>
  <c r="AE65" i="8" s="1"/>
  <c r="AE56" i="10" s="1"/>
  <c r="F68" i="8"/>
  <c r="N68" i="8"/>
  <c r="V68" i="8"/>
  <c r="AD68" i="8"/>
  <c r="C69" i="8"/>
  <c r="K69" i="8"/>
  <c r="S69" i="8"/>
  <c r="AA69" i="8"/>
  <c r="AI69" i="8"/>
  <c r="H70" i="8"/>
  <c r="P70" i="8"/>
  <c r="X70" i="8"/>
  <c r="AF70" i="8"/>
  <c r="E71" i="8"/>
  <c r="M71" i="8"/>
  <c r="U71" i="8"/>
  <c r="AC71" i="8"/>
  <c r="F74" i="8"/>
  <c r="N74" i="8"/>
  <c r="V74" i="8"/>
  <c r="AD74" i="8"/>
  <c r="E172" i="28"/>
  <c r="C66" i="8"/>
  <c r="K66" i="8"/>
  <c r="S66" i="8"/>
  <c r="AA66" i="8"/>
  <c r="AS62" i="8"/>
  <c r="P66" i="8"/>
  <c r="BI62" i="8"/>
  <c r="BV13" i="8"/>
  <c r="AK13" i="8" s="1"/>
  <c r="J7" i="14" s="1"/>
  <c r="BV15" i="8"/>
  <c r="AK15" i="8" s="1"/>
  <c r="J9" i="14" s="1"/>
  <c r="BV21" i="8"/>
  <c r="AK21" i="8" s="1"/>
  <c r="J15" i="14" s="1"/>
  <c r="BV23" i="8"/>
  <c r="AK23" i="8" s="1"/>
  <c r="J17" i="14" s="1"/>
  <c r="G68" i="8"/>
  <c r="O68" i="8"/>
  <c r="O75" i="8" s="1"/>
  <c r="W68" i="8"/>
  <c r="AE68" i="8"/>
  <c r="D69" i="8"/>
  <c r="L69" i="8"/>
  <c r="T69" i="8"/>
  <c r="AB69" i="8"/>
  <c r="AJ69" i="8"/>
  <c r="I70" i="8"/>
  <c r="Q70" i="8"/>
  <c r="Y70" i="8"/>
  <c r="AG70" i="8"/>
  <c r="F71" i="8"/>
  <c r="N71" i="8"/>
  <c r="V71" i="8"/>
  <c r="AJ71" i="8"/>
  <c r="G74" i="8"/>
  <c r="O74" i="8"/>
  <c r="W74" i="8"/>
  <c r="AE74" i="8"/>
  <c r="E191" i="28"/>
  <c r="BO62" i="1"/>
  <c r="Q64" i="1"/>
  <c r="Q65" i="1" s="1"/>
  <c r="Q47" i="10" s="1"/>
  <c r="AI64" i="1"/>
  <c r="AI65" i="1" s="1"/>
  <c r="AI47" i="10" s="1"/>
  <c r="S66" i="1"/>
  <c r="I66" i="1"/>
  <c r="AC66" i="1"/>
  <c r="W64" i="1"/>
  <c r="W65" i="1" s="1"/>
  <c r="W47" i="10" s="1"/>
  <c r="G64" i="1"/>
  <c r="G65" i="1" s="1"/>
  <c r="G47" i="10" s="1"/>
  <c r="C66" i="1"/>
  <c r="AH66" i="1"/>
  <c r="Y66" i="1"/>
  <c r="AJ66" i="1"/>
  <c r="L66" i="1"/>
  <c r="J66" i="1"/>
  <c r="AR62" i="1"/>
  <c r="BC62" i="1"/>
  <c r="BQ62" i="1"/>
  <c r="BU62" i="1"/>
  <c r="K64" i="1"/>
  <c r="K65" i="1" s="1"/>
  <c r="K47" i="10" s="1"/>
  <c r="S64" i="1"/>
  <c r="S65" i="1" s="1"/>
  <c r="S47" i="10" s="1"/>
  <c r="AG64" i="1"/>
  <c r="AG65" i="1" s="1"/>
  <c r="AG47" i="10" s="1"/>
  <c r="D66" i="1"/>
  <c r="AE66" i="1"/>
  <c r="AI66" i="1"/>
  <c r="S71" i="1"/>
  <c r="X71" i="1"/>
  <c r="AJ71" i="1"/>
  <c r="D74" i="1"/>
  <c r="I74" i="1"/>
  <c r="O74" i="1"/>
  <c r="T74" i="1"/>
  <c r="Y74" i="1"/>
  <c r="AE74" i="1"/>
  <c r="AN62" i="1"/>
  <c r="AE64" i="1"/>
  <c r="AE65" i="1" s="1"/>
  <c r="AE47" i="10" s="1"/>
  <c r="K66" i="1"/>
  <c r="E66" i="1"/>
  <c r="AX62" i="1"/>
  <c r="Z66" i="1"/>
  <c r="T64" i="1"/>
  <c r="T65" i="1" s="1"/>
  <c r="T47" i="10" s="1"/>
  <c r="AF64" i="1"/>
  <c r="AF65" i="1" s="1"/>
  <c r="AF47" i="10" s="1"/>
  <c r="AQ62" i="1"/>
  <c r="BK62" i="1"/>
  <c r="W66" i="1"/>
  <c r="AA66" i="1"/>
  <c r="M64" i="1"/>
  <c r="M65" i="1" s="1"/>
  <c r="M47" i="10" s="1"/>
  <c r="F64" i="1"/>
  <c r="F65" i="1" s="1"/>
  <c r="F47" i="10" s="1"/>
  <c r="AU62" i="1"/>
  <c r="B68" i="1"/>
  <c r="A24" i="10"/>
  <c r="D1" i="2443" s="1"/>
  <c r="E20" i="28"/>
  <c r="AH74" i="1"/>
  <c r="AD74" i="1"/>
  <c r="Z74" i="1"/>
  <c r="V74" i="1"/>
  <c r="R74" i="1"/>
  <c r="N74" i="1"/>
  <c r="J74" i="1"/>
  <c r="F74" i="1"/>
  <c r="B74" i="1"/>
  <c r="AC71" i="1"/>
  <c r="Y71" i="1"/>
  <c r="U71" i="1"/>
  <c r="U75" i="1" s="1"/>
  <c r="Q71" i="1"/>
  <c r="M71" i="1"/>
  <c r="I71" i="1"/>
  <c r="E71" i="1"/>
  <c r="AJ70" i="1"/>
  <c r="AF70" i="1"/>
  <c r="AB70" i="1"/>
  <c r="X70" i="1"/>
  <c r="X75" i="1" s="1"/>
  <c r="T70" i="1"/>
  <c r="P70" i="1"/>
  <c r="L70" i="1"/>
  <c r="H70" i="1"/>
  <c r="H75" i="1" s="1"/>
  <c r="D70" i="1"/>
  <c r="AI69" i="1"/>
  <c r="AE69" i="1"/>
  <c r="AE75" i="1" s="1"/>
  <c r="AA69" i="1"/>
  <c r="AA75" i="1" s="1"/>
  <c r="W69" i="1"/>
  <c r="S69" i="1"/>
  <c r="S75" i="1" s="1"/>
  <c r="O69" i="1"/>
  <c r="K69" i="1"/>
  <c r="G69" i="1"/>
  <c r="C69" i="1"/>
  <c r="C75" i="1" s="1"/>
  <c r="AH68" i="1"/>
  <c r="AD68" i="1"/>
  <c r="AD75" i="1" s="1"/>
  <c r="Z68" i="1"/>
  <c r="Z75" i="1" s="1"/>
  <c r="V68" i="1"/>
  <c r="R68" i="1"/>
  <c r="N68" i="1"/>
  <c r="N75" i="1" s="1"/>
  <c r="J68" i="1"/>
  <c r="F68" i="1"/>
  <c r="AW62" i="8"/>
  <c r="BM62" i="8"/>
  <c r="D64" i="8"/>
  <c r="D65" i="8" s="1"/>
  <c r="D56" i="10" s="1"/>
  <c r="T64" i="8"/>
  <c r="T65" i="8" s="1"/>
  <c r="T56" i="10" s="1"/>
  <c r="D66" i="8"/>
  <c r="T66" i="8"/>
  <c r="BA62" i="8"/>
  <c r="H64" i="8"/>
  <c r="H65" i="8" s="1"/>
  <c r="H56" i="10" s="1"/>
  <c r="X64" i="8"/>
  <c r="X65" i="8" s="1"/>
  <c r="X56" i="10" s="1"/>
  <c r="H66" i="8"/>
  <c r="X66" i="8"/>
  <c r="E66" i="8"/>
  <c r="E64" i="8"/>
  <c r="E65" i="8" s="1"/>
  <c r="E56" i="10" s="1"/>
  <c r="AP62" i="8"/>
  <c r="I66" i="8"/>
  <c r="I64" i="8"/>
  <c r="I65" i="8" s="1"/>
  <c r="I56" i="10" s="1"/>
  <c r="AT62" i="8"/>
  <c r="M66" i="8"/>
  <c r="M64" i="8"/>
  <c r="M65" i="8" s="1"/>
  <c r="M56" i="10" s="1"/>
  <c r="AX62" i="8"/>
  <c r="Q66" i="8"/>
  <c r="Q64" i="8"/>
  <c r="Q65" i="8" s="1"/>
  <c r="Q56" i="10" s="1"/>
  <c r="BB62" i="8"/>
  <c r="U66" i="8"/>
  <c r="U64" i="8"/>
  <c r="U65" i="8" s="1"/>
  <c r="U56" i="10" s="1"/>
  <c r="BF62" i="8"/>
  <c r="Y66" i="8"/>
  <c r="Y64" i="8"/>
  <c r="Y65" i="8" s="1"/>
  <c r="Y56" i="10" s="1"/>
  <c r="BJ62" i="8"/>
  <c r="AC66" i="8"/>
  <c r="AC64" i="8"/>
  <c r="AC65" i="8" s="1"/>
  <c r="AC56" i="10" s="1"/>
  <c r="BN62" i="8"/>
  <c r="BV10" i="8"/>
  <c r="AO62" i="8"/>
  <c r="L64" i="8"/>
  <c r="L65" i="8" s="1"/>
  <c r="L56" i="10" s="1"/>
  <c r="AB64" i="8"/>
  <c r="AB65" i="8" s="1"/>
  <c r="AB56" i="10" s="1"/>
  <c r="B66" i="8"/>
  <c r="F66" i="8"/>
  <c r="J66" i="8"/>
  <c r="N66" i="8"/>
  <c r="R66" i="8"/>
  <c r="V66" i="8"/>
  <c r="Z66" i="8"/>
  <c r="P64" i="8"/>
  <c r="P65" i="8" s="1"/>
  <c r="P56" i="10" s="1"/>
  <c r="AM62" i="8"/>
  <c r="AQ62" i="8"/>
  <c r="AU62" i="8"/>
  <c r="AY62" i="8"/>
  <c r="BC62" i="8"/>
  <c r="BG62" i="8"/>
  <c r="BK62" i="8"/>
  <c r="B64" i="8"/>
  <c r="B65" i="8" s="1"/>
  <c r="B56" i="10" s="1"/>
  <c r="F64" i="8"/>
  <c r="F65" i="8" s="1"/>
  <c r="F56" i="10" s="1"/>
  <c r="J64" i="8"/>
  <c r="J65" i="8" s="1"/>
  <c r="J56" i="10" s="1"/>
  <c r="N64" i="8"/>
  <c r="N65" i="8" s="1"/>
  <c r="N56" i="10" s="1"/>
  <c r="R64" i="8"/>
  <c r="R65" i="8" s="1"/>
  <c r="R56" i="10" s="1"/>
  <c r="V64" i="8"/>
  <c r="V65" i="8" s="1"/>
  <c r="V56" i="10" s="1"/>
  <c r="Z64" i="8"/>
  <c r="Z65" i="8" s="1"/>
  <c r="Z56" i="10" s="1"/>
  <c r="AN62" i="8"/>
  <c r="AR62" i="8"/>
  <c r="AV62" i="8"/>
  <c r="AZ62" i="8"/>
  <c r="BD62" i="8"/>
  <c r="BH62" i="8"/>
  <c r="BL62" i="8"/>
  <c r="C64" i="8"/>
  <c r="C65" i="8" s="1"/>
  <c r="C56" i="10" s="1"/>
  <c r="G64" i="8"/>
  <c r="G65" i="8" s="1"/>
  <c r="G56" i="10" s="1"/>
  <c r="K64" i="8"/>
  <c r="K65" i="8" s="1"/>
  <c r="K56" i="10" s="1"/>
  <c r="O64" i="8"/>
  <c r="O65" i="8" s="1"/>
  <c r="O56" i="10" s="1"/>
  <c r="S64" i="8"/>
  <c r="S65" i="8" s="1"/>
  <c r="S56" i="10" s="1"/>
  <c r="W64" i="8"/>
  <c r="W65" i="8" s="1"/>
  <c r="W56" i="10" s="1"/>
  <c r="AA64" i="8"/>
  <c r="AA65" i="8" s="1"/>
  <c r="AA56" i="10" s="1"/>
  <c r="AR62" i="7"/>
  <c r="BH62" i="7"/>
  <c r="O64" i="7"/>
  <c r="O65" i="7" s="1"/>
  <c r="O55" i="10" s="1"/>
  <c r="O66" i="7"/>
  <c r="B66" i="7"/>
  <c r="F66" i="7"/>
  <c r="J66" i="7"/>
  <c r="N66" i="7"/>
  <c r="R66" i="7"/>
  <c r="V66" i="7"/>
  <c r="Z66" i="7"/>
  <c r="BL62" i="7"/>
  <c r="C64" i="7"/>
  <c r="C65" i="7" s="1"/>
  <c r="C55" i="10" s="1"/>
  <c r="S64" i="7"/>
  <c r="S65" i="7" s="1"/>
  <c r="S55" i="10" s="1"/>
  <c r="C66" i="7"/>
  <c r="S66" i="7"/>
  <c r="BV15" i="7"/>
  <c r="AK15" i="7" s="1"/>
  <c r="I9" i="14" s="1"/>
  <c r="BV23" i="7"/>
  <c r="AK23" i="7" s="1"/>
  <c r="I17" i="14" s="1"/>
  <c r="G64" i="7"/>
  <c r="G65" i="7" s="1"/>
  <c r="G55" i="10" s="1"/>
  <c r="W64" i="7"/>
  <c r="W65" i="7" s="1"/>
  <c r="W55" i="10" s="1"/>
  <c r="D66" i="7"/>
  <c r="D64" i="7"/>
  <c r="D65" i="7" s="1"/>
  <c r="D55" i="10" s="1"/>
  <c r="AO62" i="7"/>
  <c r="H66" i="7"/>
  <c r="H64" i="7"/>
  <c r="H65" i="7" s="1"/>
  <c r="H55" i="10" s="1"/>
  <c r="AS62" i="7"/>
  <c r="L66" i="7"/>
  <c r="L64" i="7"/>
  <c r="L65" i="7" s="1"/>
  <c r="L55" i="10" s="1"/>
  <c r="AW62" i="7"/>
  <c r="P66" i="7"/>
  <c r="P64" i="7"/>
  <c r="P65" i="7" s="1"/>
  <c r="P55" i="10" s="1"/>
  <c r="BA62" i="7"/>
  <c r="T66" i="7"/>
  <c r="T64" i="7"/>
  <c r="T65" i="7" s="1"/>
  <c r="T55" i="10" s="1"/>
  <c r="BE62" i="7"/>
  <c r="X66" i="7"/>
  <c r="X64" i="7"/>
  <c r="X65" i="7" s="1"/>
  <c r="X55" i="10" s="1"/>
  <c r="BI62" i="7"/>
  <c r="AB66" i="7"/>
  <c r="AB64" i="7"/>
  <c r="AB65" i="7" s="1"/>
  <c r="AB55" i="10" s="1"/>
  <c r="BM62" i="7"/>
  <c r="BV14" i="7"/>
  <c r="AK14" i="7" s="1"/>
  <c r="I8" i="14" s="1"/>
  <c r="BV22" i="7"/>
  <c r="AK22" i="7" s="1"/>
  <c r="I16" i="14" s="1"/>
  <c r="K64" i="7"/>
  <c r="K65" i="7" s="1"/>
  <c r="K55" i="10" s="1"/>
  <c r="AA64" i="7"/>
  <c r="AA65" i="7" s="1"/>
  <c r="AA55" i="10" s="1"/>
  <c r="BV10" i="7"/>
  <c r="AP62" i="7"/>
  <c r="AT62" i="7"/>
  <c r="AX62" i="7"/>
  <c r="BB62" i="7"/>
  <c r="BF62" i="7"/>
  <c r="BJ62" i="7"/>
  <c r="BN62" i="7"/>
  <c r="E64" i="7"/>
  <c r="E65" i="7" s="1"/>
  <c r="E55" i="10" s="1"/>
  <c r="I64" i="7"/>
  <c r="I65" i="7" s="1"/>
  <c r="I55" i="10" s="1"/>
  <c r="M64" i="7"/>
  <c r="M65" i="7" s="1"/>
  <c r="M55" i="10" s="1"/>
  <c r="Q64" i="7"/>
  <c r="Q65" i="7" s="1"/>
  <c r="Q55" i="10" s="1"/>
  <c r="U64" i="7"/>
  <c r="U65" i="7" s="1"/>
  <c r="U55" i="10" s="1"/>
  <c r="Y64" i="7"/>
  <c r="Y65" i="7" s="1"/>
  <c r="Y55" i="10" s="1"/>
  <c r="AC64" i="7"/>
  <c r="AC65" i="7" s="1"/>
  <c r="AC55" i="10" s="1"/>
  <c r="AM62" i="7"/>
  <c r="AQ62" i="7"/>
  <c r="AU62" i="7"/>
  <c r="AY62" i="7"/>
  <c r="BC62" i="7"/>
  <c r="BG62" i="7"/>
  <c r="BK62" i="7"/>
  <c r="B64" i="7"/>
  <c r="B65" i="7" s="1"/>
  <c r="B55" i="10" s="1"/>
  <c r="F64" i="7"/>
  <c r="F65" i="7" s="1"/>
  <c r="F55" i="10" s="1"/>
  <c r="J64" i="7"/>
  <c r="J65" i="7" s="1"/>
  <c r="J55" i="10" s="1"/>
  <c r="N64" i="7"/>
  <c r="N65" i="7" s="1"/>
  <c r="N55" i="10" s="1"/>
  <c r="R64" i="7"/>
  <c r="R65" i="7" s="1"/>
  <c r="R55" i="10" s="1"/>
  <c r="V64" i="7"/>
  <c r="V65" i="7" s="1"/>
  <c r="V55" i="10" s="1"/>
  <c r="Z64" i="7"/>
  <c r="Z65" i="7" s="1"/>
  <c r="Z55" i="10" s="1"/>
  <c r="H64" i="6"/>
  <c r="H65" i="6" s="1"/>
  <c r="H54" i="10" s="1"/>
  <c r="X66" i="6"/>
  <c r="E66" i="6"/>
  <c r="E64" i="6"/>
  <c r="E65" i="6" s="1"/>
  <c r="E54" i="10" s="1"/>
  <c r="AP62" i="6"/>
  <c r="I66" i="6"/>
  <c r="I64" i="6"/>
  <c r="I65" i="6" s="1"/>
  <c r="I54" i="10" s="1"/>
  <c r="AT62" i="6"/>
  <c r="M66" i="6"/>
  <c r="M64" i="6"/>
  <c r="M65" i="6" s="1"/>
  <c r="M54" i="10" s="1"/>
  <c r="AX62" i="6"/>
  <c r="Q66" i="6"/>
  <c r="Q64" i="6"/>
  <c r="Q65" i="6" s="1"/>
  <c r="Q54" i="10" s="1"/>
  <c r="BB62" i="6"/>
  <c r="U66" i="6"/>
  <c r="U64" i="6"/>
  <c r="U65" i="6" s="1"/>
  <c r="U54" i="10" s="1"/>
  <c r="BF62" i="6"/>
  <c r="Y66" i="6"/>
  <c r="Y64" i="6"/>
  <c r="Y65" i="6" s="1"/>
  <c r="Y54" i="10" s="1"/>
  <c r="BJ62" i="6"/>
  <c r="AC66" i="6"/>
  <c r="AC64" i="6"/>
  <c r="AC65" i="6" s="1"/>
  <c r="AC54" i="10" s="1"/>
  <c r="BN62" i="6"/>
  <c r="BV10" i="6"/>
  <c r="BV12" i="6"/>
  <c r="AK12" i="6" s="1"/>
  <c r="H6" i="14" s="1"/>
  <c r="BV20" i="6"/>
  <c r="AK20" i="6" s="1"/>
  <c r="H14" i="14" s="1"/>
  <c r="AO62" i="6"/>
  <c r="BE62" i="6"/>
  <c r="L64" i="6"/>
  <c r="L65" i="6" s="1"/>
  <c r="L54" i="10" s="1"/>
  <c r="AB64" i="6"/>
  <c r="AB65" i="6" s="1"/>
  <c r="AB54" i="10" s="1"/>
  <c r="L66" i="6"/>
  <c r="AB66" i="6"/>
  <c r="BA62" i="6"/>
  <c r="X64" i="6"/>
  <c r="X65" i="6" s="1"/>
  <c r="X54" i="10" s="1"/>
  <c r="H66" i="6"/>
  <c r="B66" i="6"/>
  <c r="F66" i="6"/>
  <c r="J66" i="6"/>
  <c r="N66" i="6"/>
  <c r="R66" i="6"/>
  <c r="V66" i="6"/>
  <c r="Z66" i="6"/>
  <c r="BV11" i="6"/>
  <c r="AK11" i="6" s="1"/>
  <c r="H5" i="14" s="1"/>
  <c r="BV19" i="6"/>
  <c r="AK19" i="6" s="1"/>
  <c r="H13" i="14" s="1"/>
  <c r="P64" i="6"/>
  <c r="P65" i="6" s="1"/>
  <c r="P54" i="10" s="1"/>
  <c r="C66" i="6"/>
  <c r="G66" i="6"/>
  <c r="K66" i="6"/>
  <c r="O66" i="6"/>
  <c r="S66" i="6"/>
  <c r="W66" i="6"/>
  <c r="AA66" i="6"/>
  <c r="BV16" i="6"/>
  <c r="AK16" i="6" s="1"/>
  <c r="H10" i="14" s="1"/>
  <c r="BV24" i="6"/>
  <c r="AK24" i="6" s="1"/>
  <c r="H18" i="14" s="1"/>
  <c r="D64" i="6"/>
  <c r="D65" i="6" s="1"/>
  <c r="D54" i="10" s="1"/>
  <c r="T64" i="6"/>
  <c r="T65" i="6" s="1"/>
  <c r="T54" i="10" s="1"/>
  <c r="AM62" i="6"/>
  <c r="AQ62" i="6"/>
  <c r="AU62" i="6"/>
  <c r="AY62" i="6"/>
  <c r="BC62" i="6"/>
  <c r="BG62" i="6"/>
  <c r="BK62" i="6"/>
  <c r="B64" i="6"/>
  <c r="B65" i="6" s="1"/>
  <c r="B54" i="10" s="1"/>
  <c r="F64" i="6"/>
  <c r="F65" i="6" s="1"/>
  <c r="F54" i="10" s="1"/>
  <c r="J64" i="6"/>
  <c r="J65" i="6" s="1"/>
  <c r="J54" i="10" s="1"/>
  <c r="N64" i="6"/>
  <c r="N65" i="6" s="1"/>
  <c r="N54" i="10" s="1"/>
  <c r="R64" i="6"/>
  <c r="R65" i="6" s="1"/>
  <c r="R54" i="10" s="1"/>
  <c r="V64" i="6"/>
  <c r="V65" i="6" s="1"/>
  <c r="V54" i="10" s="1"/>
  <c r="Z64" i="6"/>
  <c r="Z65" i="6" s="1"/>
  <c r="Z54" i="10" s="1"/>
  <c r="AN62" i="6"/>
  <c r="AR62" i="6"/>
  <c r="AV62" i="6"/>
  <c r="AZ62" i="6"/>
  <c r="BD62" i="6"/>
  <c r="BH62" i="6"/>
  <c r="BL62" i="6"/>
  <c r="C64" i="6"/>
  <c r="C65" i="6" s="1"/>
  <c r="C54" i="10" s="1"/>
  <c r="G64" i="6"/>
  <c r="G65" i="6" s="1"/>
  <c r="G54" i="10" s="1"/>
  <c r="K64" i="6"/>
  <c r="K65" i="6" s="1"/>
  <c r="K54" i="10" s="1"/>
  <c r="O64" i="6"/>
  <c r="O65" i="6" s="1"/>
  <c r="O54" i="10" s="1"/>
  <c r="S64" i="6"/>
  <c r="S65" i="6" s="1"/>
  <c r="S54" i="10" s="1"/>
  <c r="W64" i="6"/>
  <c r="W65" i="6" s="1"/>
  <c r="W54" i="10" s="1"/>
  <c r="AA64" i="6"/>
  <c r="AA65" i="6" s="1"/>
  <c r="AA54" i="10" s="1"/>
  <c r="P64" i="5"/>
  <c r="P65" i="5" s="1"/>
  <c r="P53" i="10" s="1"/>
  <c r="C66" i="5"/>
  <c r="G66" i="5"/>
  <c r="K66" i="5"/>
  <c r="O66" i="5"/>
  <c r="S66" i="5"/>
  <c r="W66" i="5"/>
  <c r="AA66" i="5"/>
  <c r="AW62" i="5"/>
  <c r="BM62" i="5"/>
  <c r="D64" i="5"/>
  <c r="D65" i="5" s="1"/>
  <c r="D53" i="10" s="1"/>
  <c r="T64" i="5"/>
  <c r="T65" i="5" s="1"/>
  <c r="T53" i="10" s="1"/>
  <c r="D66" i="5"/>
  <c r="T66" i="5"/>
  <c r="BV15" i="5"/>
  <c r="AK15" i="5" s="1"/>
  <c r="G9" i="14" s="1"/>
  <c r="BV23" i="5"/>
  <c r="AK23" i="5" s="1"/>
  <c r="G17" i="14" s="1"/>
  <c r="H64" i="5"/>
  <c r="H65" i="5" s="1"/>
  <c r="H53" i="10" s="1"/>
  <c r="X64" i="5"/>
  <c r="X65" i="5" s="1"/>
  <c r="X53" i="10" s="1"/>
  <c r="E66" i="5"/>
  <c r="E64" i="5"/>
  <c r="E65" i="5" s="1"/>
  <c r="E53" i="10" s="1"/>
  <c r="AP62" i="5"/>
  <c r="I66" i="5"/>
  <c r="I64" i="5"/>
  <c r="I65" i="5" s="1"/>
  <c r="I53" i="10" s="1"/>
  <c r="AT62" i="5"/>
  <c r="M66" i="5"/>
  <c r="M64" i="5"/>
  <c r="M65" i="5" s="1"/>
  <c r="M53" i="10" s="1"/>
  <c r="AX62" i="5"/>
  <c r="Q66" i="5"/>
  <c r="Q64" i="5"/>
  <c r="Q65" i="5" s="1"/>
  <c r="Q53" i="10" s="1"/>
  <c r="BB62" i="5"/>
  <c r="U66" i="5"/>
  <c r="U64" i="5"/>
  <c r="U65" i="5" s="1"/>
  <c r="U53" i="10" s="1"/>
  <c r="BF62" i="5"/>
  <c r="Y66" i="5"/>
  <c r="Y64" i="5"/>
  <c r="Y65" i="5" s="1"/>
  <c r="Y53" i="10" s="1"/>
  <c r="BJ62" i="5"/>
  <c r="AC66" i="5"/>
  <c r="AC64" i="5"/>
  <c r="AC65" i="5" s="1"/>
  <c r="AC53" i="10" s="1"/>
  <c r="BN62" i="5"/>
  <c r="BV10" i="5"/>
  <c r="BV12" i="5"/>
  <c r="AK12" i="5" s="1"/>
  <c r="G6" i="14" s="1"/>
  <c r="BV20" i="5"/>
  <c r="AK20" i="5" s="1"/>
  <c r="G14" i="14" s="1"/>
  <c r="L64" i="5"/>
  <c r="L65" i="5" s="1"/>
  <c r="L53" i="10" s="1"/>
  <c r="AB64" i="5"/>
  <c r="AB65" i="5" s="1"/>
  <c r="AB53" i="10" s="1"/>
  <c r="AM62" i="5"/>
  <c r="AQ62" i="5"/>
  <c r="AU62" i="5"/>
  <c r="AY62" i="5"/>
  <c r="BC62" i="5"/>
  <c r="BG62" i="5"/>
  <c r="BK62" i="5"/>
  <c r="B64" i="5"/>
  <c r="B65" i="5" s="1"/>
  <c r="B53" i="10" s="1"/>
  <c r="F64" i="5"/>
  <c r="F65" i="5" s="1"/>
  <c r="F53" i="10" s="1"/>
  <c r="J64" i="5"/>
  <c r="J65" i="5" s="1"/>
  <c r="J53" i="10" s="1"/>
  <c r="N64" i="5"/>
  <c r="N65" i="5" s="1"/>
  <c r="N53" i="10" s="1"/>
  <c r="R64" i="5"/>
  <c r="R65" i="5" s="1"/>
  <c r="R53" i="10" s="1"/>
  <c r="V64" i="5"/>
  <c r="V65" i="5" s="1"/>
  <c r="V53" i="10" s="1"/>
  <c r="Z64" i="5"/>
  <c r="Z65" i="5" s="1"/>
  <c r="Z53" i="10" s="1"/>
  <c r="AN62" i="5"/>
  <c r="AR62" i="5"/>
  <c r="AV62" i="5"/>
  <c r="AZ62" i="5"/>
  <c r="BD62" i="5"/>
  <c r="BH62" i="5"/>
  <c r="BL62" i="5"/>
  <c r="C64" i="5"/>
  <c r="C65" i="5" s="1"/>
  <c r="C53" i="10" s="1"/>
  <c r="G64" i="5"/>
  <c r="G65" i="5" s="1"/>
  <c r="G53" i="10" s="1"/>
  <c r="K64" i="5"/>
  <c r="K65" i="5" s="1"/>
  <c r="K53" i="10" s="1"/>
  <c r="O64" i="5"/>
  <c r="O65" i="5" s="1"/>
  <c r="O53" i="10" s="1"/>
  <c r="S64" i="5"/>
  <c r="S65" i="5" s="1"/>
  <c r="S53" i="10" s="1"/>
  <c r="W64" i="5"/>
  <c r="W65" i="5" s="1"/>
  <c r="W53" i="10" s="1"/>
  <c r="AA64" i="5"/>
  <c r="AA65" i="5" s="1"/>
  <c r="AA53" i="10" s="1"/>
  <c r="D64" i="11"/>
  <c r="D65" i="11" s="1"/>
  <c r="D52" i="10" s="1"/>
  <c r="T64" i="11"/>
  <c r="T65" i="11" s="1"/>
  <c r="T52" i="10" s="1"/>
  <c r="BA62" i="11"/>
  <c r="H64" i="11"/>
  <c r="H65" i="11" s="1"/>
  <c r="H52" i="10" s="1"/>
  <c r="X64" i="11"/>
  <c r="X65" i="11" s="1"/>
  <c r="X52" i="10" s="1"/>
  <c r="H66" i="11"/>
  <c r="X66" i="11"/>
  <c r="E66" i="11"/>
  <c r="E64" i="11"/>
  <c r="E65" i="11" s="1"/>
  <c r="E52" i="10" s="1"/>
  <c r="AP62" i="11"/>
  <c r="I66" i="11"/>
  <c r="I64" i="11"/>
  <c r="I65" i="11" s="1"/>
  <c r="I52" i="10" s="1"/>
  <c r="AT62" i="11"/>
  <c r="M66" i="11"/>
  <c r="M64" i="11"/>
  <c r="M65" i="11" s="1"/>
  <c r="M52" i="10" s="1"/>
  <c r="AX62" i="11"/>
  <c r="Q66" i="11"/>
  <c r="Q64" i="11"/>
  <c r="Q65" i="11" s="1"/>
  <c r="Q52" i="10" s="1"/>
  <c r="BB62" i="11"/>
  <c r="U66" i="11"/>
  <c r="U64" i="11"/>
  <c r="U65" i="11" s="1"/>
  <c r="U52" i="10" s="1"/>
  <c r="BF62" i="11"/>
  <c r="Y66" i="11"/>
  <c r="Y64" i="11"/>
  <c r="Y65" i="11" s="1"/>
  <c r="Y52" i="10" s="1"/>
  <c r="BJ62" i="11"/>
  <c r="AC66" i="11"/>
  <c r="AC64" i="11"/>
  <c r="AC65" i="11" s="1"/>
  <c r="AC52" i="10" s="1"/>
  <c r="BN62" i="11"/>
  <c r="BV10" i="11"/>
  <c r="L64" i="11"/>
  <c r="L65" i="11" s="1"/>
  <c r="L52" i="10" s="1"/>
  <c r="AB64" i="11"/>
  <c r="AB65" i="11" s="1"/>
  <c r="AB52" i="10" s="1"/>
  <c r="B66" i="11"/>
  <c r="F66" i="11"/>
  <c r="J66" i="11"/>
  <c r="N66" i="11"/>
  <c r="R66" i="11"/>
  <c r="V66" i="11"/>
  <c r="Z66" i="11"/>
  <c r="BV11" i="11"/>
  <c r="AK11" i="11" s="1"/>
  <c r="F5" i="14" s="1"/>
  <c r="BV19" i="11"/>
  <c r="AK19" i="11" s="1"/>
  <c r="F13" i="14" s="1"/>
  <c r="P64" i="11"/>
  <c r="P65" i="11" s="1"/>
  <c r="P52" i="10" s="1"/>
  <c r="AM62" i="11"/>
  <c r="AQ62" i="11"/>
  <c r="AU62" i="11"/>
  <c r="AY62" i="11"/>
  <c r="BC62" i="11"/>
  <c r="BG62" i="11"/>
  <c r="BK62" i="11"/>
  <c r="B64" i="11"/>
  <c r="B65" i="11" s="1"/>
  <c r="B52" i="10" s="1"/>
  <c r="F64" i="11"/>
  <c r="F65" i="11" s="1"/>
  <c r="F52" i="10" s="1"/>
  <c r="J64" i="11"/>
  <c r="J65" i="11" s="1"/>
  <c r="J52" i="10" s="1"/>
  <c r="N64" i="11"/>
  <c r="N65" i="11" s="1"/>
  <c r="N52" i="10" s="1"/>
  <c r="R64" i="11"/>
  <c r="R65" i="11" s="1"/>
  <c r="R52" i="10" s="1"/>
  <c r="V64" i="11"/>
  <c r="V65" i="11" s="1"/>
  <c r="V52" i="10" s="1"/>
  <c r="Z64" i="11"/>
  <c r="Z65" i="11" s="1"/>
  <c r="Z52" i="10" s="1"/>
  <c r="AN62" i="11"/>
  <c r="AR62" i="11"/>
  <c r="AV62" i="11"/>
  <c r="AZ62" i="11"/>
  <c r="BD62" i="11"/>
  <c r="BH62" i="11"/>
  <c r="BL62" i="11"/>
  <c r="C64" i="11"/>
  <c r="C65" i="11" s="1"/>
  <c r="C52" i="10" s="1"/>
  <c r="G64" i="11"/>
  <c r="G65" i="11" s="1"/>
  <c r="G52" i="10" s="1"/>
  <c r="K64" i="11"/>
  <c r="K65" i="11" s="1"/>
  <c r="K52" i="10" s="1"/>
  <c r="O64" i="11"/>
  <c r="O65" i="11" s="1"/>
  <c r="O52" i="10" s="1"/>
  <c r="S64" i="11"/>
  <c r="S65" i="11" s="1"/>
  <c r="S52" i="10" s="1"/>
  <c r="W64" i="11"/>
  <c r="W65" i="11" s="1"/>
  <c r="W52" i="10" s="1"/>
  <c r="AA64" i="11"/>
  <c r="AA65" i="11" s="1"/>
  <c r="AA52" i="10" s="1"/>
  <c r="V64" i="12"/>
  <c r="V65" i="12" s="1"/>
  <c r="V51" i="10" s="1"/>
  <c r="N66" i="12"/>
  <c r="C66" i="12"/>
  <c r="C64" i="12"/>
  <c r="C65" i="12" s="1"/>
  <c r="C51" i="10" s="1"/>
  <c r="G66" i="12"/>
  <c r="G64" i="12"/>
  <c r="G65" i="12" s="1"/>
  <c r="G51" i="10" s="1"/>
  <c r="K66" i="12"/>
  <c r="K64" i="12"/>
  <c r="K65" i="12" s="1"/>
  <c r="K51" i="10" s="1"/>
  <c r="O66" i="12"/>
  <c r="O64" i="12"/>
  <c r="O65" i="12" s="1"/>
  <c r="O51" i="10" s="1"/>
  <c r="S66" i="12"/>
  <c r="S64" i="12"/>
  <c r="S65" i="12" s="1"/>
  <c r="S51" i="10" s="1"/>
  <c r="W66" i="12"/>
  <c r="W64" i="12"/>
  <c r="W65" i="12" s="1"/>
  <c r="W51" i="10" s="1"/>
  <c r="AA66" i="12"/>
  <c r="AA64" i="12"/>
  <c r="AA65" i="12" s="1"/>
  <c r="AA51" i="10" s="1"/>
  <c r="AQ62" i="12"/>
  <c r="AY62" i="12"/>
  <c r="BG62" i="12"/>
  <c r="I64" i="12"/>
  <c r="I65" i="12" s="1"/>
  <c r="I51" i="10" s="1"/>
  <c r="Q64" i="12"/>
  <c r="Q65" i="12" s="1"/>
  <c r="Q51" i="10" s="1"/>
  <c r="Y64" i="12"/>
  <c r="Y65" i="12" s="1"/>
  <c r="Y51" i="10" s="1"/>
  <c r="F66" i="12"/>
  <c r="D66" i="12"/>
  <c r="D64" i="12"/>
  <c r="D65" i="12" s="1"/>
  <c r="D51" i="10" s="1"/>
  <c r="AO62" i="12"/>
  <c r="H66" i="12"/>
  <c r="H64" i="12"/>
  <c r="H65" i="12" s="1"/>
  <c r="H51" i="10" s="1"/>
  <c r="AS62" i="12"/>
  <c r="L66" i="12"/>
  <c r="L64" i="12"/>
  <c r="L65" i="12" s="1"/>
  <c r="L51" i="10" s="1"/>
  <c r="AW62" i="12"/>
  <c r="P66" i="12"/>
  <c r="P64" i="12"/>
  <c r="P65" i="12" s="1"/>
  <c r="P51" i="10" s="1"/>
  <c r="BA62" i="12"/>
  <c r="T66" i="12"/>
  <c r="T64" i="12"/>
  <c r="T65" i="12" s="1"/>
  <c r="T51" i="10" s="1"/>
  <c r="BE62" i="12"/>
  <c r="X66" i="12"/>
  <c r="X64" i="12"/>
  <c r="X65" i="12" s="1"/>
  <c r="X51" i="10" s="1"/>
  <c r="BI62" i="12"/>
  <c r="AB66" i="12"/>
  <c r="AB64" i="12"/>
  <c r="AB65" i="12" s="1"/>
  <c r="AB51" i="10" s="1"/>
  <c r="BM62" i="12"/>
  <c r="AR62" i="12"/>
  <c r="AZ62" i="12"/>
  <c r="BH62" i="12"/>
  <c r="B64" i="12"/>
  <c r="B65" i="12" s="1"/>
  <c r="B51" i="10" s="1"/>
  <c r="J64" i="12"/>
  <c r="J65" i="12" s="1"/>
  <c r="J51" i="10" s="1"/>
  <c r="R64" i="12"/>
  <c r="R65" i="12" s="1"/>
  <c r="R51" i="10" s="1"/>
  <c r="Z64" i="12"/>
  <c r="Z65" i="12" s="1"/>
  <c r="Z51" i="10" s="1"/>
  <c r="B66" i="12"/>
  <c r="J66" i="12"/>
  <c r="R66" i="12"/>
  <c r="Z66" i="12"/>
  <c r="BW10" i="12"/>
  <c r="AP62" i="12"/>
  <c r="AT62" i="12"/>
  <c r="AX62" i="12"/>
  <c r="BB62" i="12"/>
  <c r="BF62" i="12"/>
  <c r="BJ62" i="12"/>
  <c r="BN62" i="12"/>
  <c r="BW12" i="12"/>
  <c r="AK12" i="12" s="1"/>
  <c r="E6" i="14" s="1"/>
  <c r="BW16" i="12"/>
  <c r="AK16" i="12" s="1"/>
  <c r="E10" i="14" s="1"/>
  <c r="BW20" i="12"/>
  <c r="AK20" i="12" s="1"/>
  <c r="E14" i="14" s="1"/>
  <c r="BW24" i="12"/>
  <c r="AK24" i="12" s="1"/>
  <c r="E18" i="14" s="1"/>
  <c r="E64" i="12"/>
  <c r="E65" i="12" s="1"/>
  <c r="E51" i="10" s="1"/>
  <c r="M64" i="12"/>
  <c r="M65" i="12" s="1"/>
  <c r="M51" i="10" s="1"/>
  <c r="U64" i="12"/>
  <c r="U65" i="12" s="1"/>
  <c r="U51" i="10" s="1"/>
  <c r="AC64" i="12"/>
  <c r="AC65" i="12" s="1"/>
  <c r="AC51" i="10" s="1"/>
  <c r="E66" i="12"/>
  <c r="M66" i="12"/>
  <c r="U66" i="12"/>
  <c r="AC66" i="12"/>
  <c r="D64" i="4"/>
  <c r="D65" i="4" s="1"/>
  <c r="D50" i="10" s="1"/>
  <c r="T66" i="4"/>
  <c r="BA62" i="4"/>
  <c r="H64" i="4"/>
  <c r="H65" i="4" s="1"/>
  <c r="H50" i="10" s="1"/>
  <c r="X64" i="4"/>
  <c r="X65" i="4" s="1"/>
  <c r="X50" i="10" s="1"/>
  <c r="H66" i="4"/>
  <c r="X66" i="4"/>
  <c r="E66" i="4"/>
  <c r="E64" i="4"/>
  <c r="E65" i="4" s="1"/>
  <c r="E50" i="10" s="1"/>
  <c r="AP62" i="4"/>
  <c r="I66" i="4"/>
  <c r="I64" i="4"/>
  <c r="I65" i="4" s="1"/>
  <c r="I50" i="10" s="1"/>
  <c r="AT62" i="4"/>
  <c r="M66" i="4"/>
  <c r="M64" i="4"/>
  <c r="M65" i="4" s="1"/>
  <c r="M50" i="10" s="1"/>
  <c r="AX62" i="4"/>
  <c r="Q66" i="4"/>
  <c r="Q64" i="4"/>
  <c r="Q65" i="4" s="1"/>
  <c r="Q50" i="10" s="1"/>
  <c r="BB62" i="4"/>
  <c r="U66" i="4"/>
  <c r="U64" i="4"/>
  <c r="U65" i="4" s="1"/>
  <c r="U50" i="10" s="1"/>
  <c r="BF62" i="4"/>
  <c r="Y66" i="4"/>
  <c r="Y64" i="4"/>
  <c r="Y65" i="4" s="1"/>
  <c r="Y50" i="10" s="1"/>
  <c r="BJ62" i="4"/>
  <c r="AC66" i="4"/>
  <c r="AC64" i="4"/>
  <c r="AC65" i="4" s="1"/>
  <c r="AC50" i="10" s="1"/>
  <c r="BN62" i="4"/>
  <c r="BV10" i="4"/>
  <c r="BV12" i="4"/>
  <c r="AK12" i="4" s="1"/>
  <c r="D6" i="14" s="1"/>
  <c r="BV20" i="4"/>
  <c r="AK20" i="4" s="1"/>
  <c r="D14" i="14" s="1"/>
  <c r="L64" i="4"/>
  <c r="L65" i="4" s="1"/>
  <c r="L50" i="10" s="1"/>
  <c r="AB64" i="4"/>
  <c r="AB65" i="4" s="1"/>
  <c r="AB50" i="10" s="1"/>
  <c r="B66" i="4"/>
  <c r="F66" i="4"/>
  <c r="J66" i="4"/>
  <c r="N66" i="4"/>
  <c r="R66" i="4"/>
  <c r="V66" i="4"/>
  <c r="Z66" i="4"/>
  <c r="BV11" i="4"/>
  <c r="AK11" i="4" s="1"/>
  <c r="D5" i="14" s="1"/>
  <c r="BV19" i="4"/>
  <c r="AK19" i="4" s="1"/>
  <c r="D13" i="14" s="1"/>
  <c r="P64" i="4"/>
  <c r="P65" i="4" s="1"/>
  <c r="P50" i="10" s="1"/>
  <c r="AM62" i="4"/>
  <c r="AQ62" i="4"/>
  <c r="AU62" i="4"/>
  <c r="AY62" i="4"/>
  <c r="BC62" i="4"/>
  <c r="BG62" i="4"/>
  <c r="BK62" i="4"/>
  <c r="B64" i="4"/>
  <c r="B65" i="4" s="1"/>
  <c r="B50" i="10" s="1"/>
  <c r="F64" i="4"/>
  <c r="F65" i="4" s="1"/>
  <c r="F50" i="10" s="1"/>
  <c r="J64" i="4"/>
  <c r="J65" i="4" s="1"/>
  <c r="J50" i="10" s="1"/>
  <c r="N64" i="4"/>
  <c r="N65" i="4" s="1"/>
  <c r="N50" i="10" s="1"/>
  <c r="R64" i="4"/>
  <c r="R65" i="4" s="1"/>
  <c r="R50" i="10" s="1"/>
  <c r="V64" i="4"/>
  <c r="V65" i="4" s="1"/>
  <c r="V50" i="10" s="1"/>
  <c r="Z64" i="4"/>
  <c r="Z65" i="4" s="1"/>
  <c r="Z50" i="10" s="1"/>
  <c r="AN62" i="4"/>
  <c r="AR62" i="4"/>
  <c r="AV62" i="4"/>
  <c r="AZ62" i="4"/>
  <c r="BD62" i="4"/>
  <c r="BH62" i="4"/>
  <c r="BL62" i="4"/>
  <c r="C64" i="4"/>
  <c r="C65" i="4" s="1"/>
  <c r="C50" i="10" s="1"/>
  <c r="G64" i="4"/>
  <c r="G65" i="4" s="1"/>
  <c r="G50" i="10" s="1"/>
  <c r="K64" i="4"/>
  <c r="K65" i="4" s="1"/>
  <c r="K50" i="10" s="1"/>
  <c r="O64" i="4"/>
  <c r="O65" i="4" s="1"/>
  <c r="O50" i="10" s="1"/>
  <c r="S64" i="4"/>
  <c r="S65" i="4" s="1"/>
  <c r="S50" i="10" s="1"/>
  <c r="W64" i="4"/>
  <c r="W65" i="4" s="1"/>
  <c r="W50" i="10" s="1"/>
  <c r="AA64" i="4"/>
  <c r="AA65" i="4" s="1"/>
  <c r="AA50" i="10" s="1"/>
  <c r="BV62" i="3"/>
  <c r="AK10" i="3"/>
  <c r="AM62" i="3"/>
  <c r="C64" i="3"/>
  <c r="C65" i="3" s="1"/>
  <c r="C49" i="10" s="1"/>
  <c r="I64" i="3"/>
  <c r="I65" i="3" s="1"/>
  <c r="I49" i="10" s="1"/>
  <c r="Q64" i="3"/>
  <c r="Q65" i="3" s="1"/>
  <c r="Q49" i="10" s="1"/>
  <c r="Y64" i="3"/>
  <c r="Y65" i="3" s="1"/>
  <c r="Y49" i="10" s="1"/>
  <c r="I66" i="3"/>
  <c r="Q66" i="3"/>
  <c r="Y66" i="3"/>
  <c r="H66" i="3"/>
  <c r="H64" i="3"/>
  <c r="H65" i="3" s="1"/>
  <c r="H49" i="10" s="1"/>
  <c r="L66" i="3"/>
  <c r="L64" i="3"/>
  <c r="L65" i="3" s="1"/>
  <c r="L49" i="10" s="1"/>
  <c r="P66" i="3"/>
  <c r="P64" i="3"/>
  <c r="P65" i="3" s="1"/>
  <c r="P49" i="10" s="1"/>
  <c r="T66" i="3"/>
  <c r="T64" i="3"/>
  <c r="T65" i="3" s="1"/>
  <c r="T49" i="10" s="1"/>
  <c r="X66" i="3"/>
  <c r="X64" i="3"/>
  <c r="X65" i="3" s="1"/>
  <c r="X49" i="10" s="1"/>
  <c r="AB66" i="3"/>
  <c r="AB64" i="3"/>
  <c r="AB65" i="3" s="1"/>
  <c r="AB49" i="10" s="1"/>
  <c r="AN62" i="3"/>
  <c r="AR62" i="3"/>
  <c r="AV62" i="3"/>
  <c r="AZ62" i="3"/>
  <c r="BD62" i="3"/>
  <c r="BH62" i="3"/>
  <c r="BL62" i="3"/>
  <c r="D64" i="3"/>
  <c r="D65" i="3" s="1"/>
  <c r="D49" i="10" s="1"/>
  <c r="K64" i="3"/>
  <c r="K65" i="3" s="1"/>
  <c r="K49" i="10" s="1"/>
  <c r="S64" i="3"/>
  <c r="S65" i="3" s="1"/>
  <c r="S49" i="10" s="1"/>
  <c r="AA64" i="3"/>
  <c r="AA65" i="3" s="1"/>
  <c r="AA49" i="10" s="1"/>
  <c r="AO62" i="3"/>
  <c r="AS62" i="3"/>
  <c r="AW62" i="3"/>
  <c r="BA62" i="3"/>
  <c r="BE62" i="3"/>
  <c r="BI62" i="3"/>
  <c r="BM62" i="3"/>
  <c r="E64" i="3"/>
  <c r="E65" i="3" s="1"/>
  <c r="E49" i="10" s="1"/>
  <c r="M64" i="3"/>
  <c r="M65" i="3" s="1"/>
  <c r="M49" i="10" s="1"/>
  <c r="U64" i="3"/>
  <c r="U65" i="3" s="1"/>
  <c r="U49" i="10" s="1"/>
  <c r="AC64" i="3"/>
  <c r="AC65" i="3" s="1"/>
  <c r="AC49" i="10" s="1"/>
  <c r="E66" i="3"/>
  <c r="M66" i="3"/>
  <c r="U66" i="3"/>
  <c r="AC66" i="3"/>
  <c r="B66" i="3"/>
  <c r="B64" i="3"/>
  <c r="B65" i="3" s="1"/>
  <c r="B49" i="10" s="1"/>
  <c r="F66" i="3"/>
  <c r="F64" i="3"/>
  <c r="F65" i="3" s="1"/>
  <c r="F49" i="10" s="1"/>
  <c r="J66" i="3"/>
  <c r="J64" i="3"/>
  <c r="J65" i="3" s="1"/>
  <c r="J49" i="10" s="1"/>
  <c r="N66" i="3"/>
  <c r="N64" i="3"/>
  <c r="N65" i="3" s="1"/>
  <c r="N49" i="10" s="1"/>
  <c r="R66" i="3"/>
  <c r="R64" i="3"/>
  <c r="R65" i="3" s="1"/>
  <c r="R49" i="10" s="1"/>
  <c r="V66" i="3"/>
  <c r="V64" i="3"/>
  <c r="V65" i="3" s="1"/>
  <c r="V49" i="10" s="1"/>
  <c r="Z66" i="3"/>
  <c r="Z64" i="3"/>
  <c r="Z65" i="3" s="1"/>
  <c r="Z49" i="10" s="1"/>
  <c r="G64" i="3"/>
  <c r="G65" i="3" s="1"/>
  <c r="G49" i="10" s="1"/>
  <c r="O64" i="3"/>
  <c r="O65" i="3" s="1"/>
  <c r="O49" i="10" s="1"/>
  <c r="W64" i="3"/>
  <c r="W65" i="3" s="1"/>
  <c r="W49" i="10" s="1"/>
  <c r="O64" i="2438"/>
  <c r="O65" i="2438" s="1"/>
  <c r="O48" i="10" s="1"/>
  <c r="B66" i="2438"/>
  <c r="F66" i="2438"/>
  <c r="J66" i="2438"/>
  <c r="N66" i="2438"/>
  <c r="R66" i="2438"/>
  <c r="Z66" i="2438"/>
  <c r="AV62" i="2438"/>
  <c r="BL62" i="2438"/>
  <c r="C64" i="2438"/>
  <c r="C65" i="2438" s="1"/>
  <c r="C48" i="10" s="1"/>
  <c r="S64" i="2438"/>
  <c r="S65" i="2438" s="1"/>
  <c r="S48" i="10" s="1"/>
  <c r="C66" i="2438"/>
  <c r="S66" i="2438"/>
  <c r="V66" i="2438"/>
  <c r="BV15" i="2438"/>
  <c r="AK15" i="2438" s="1"/>
  <c r="B9" i="14" s="1"/>
  <c r="G64" i="2438"/>
  <c r="G65" i="2438" s="1"/>
  <c r="G48" i="10" s="1"/>
  <c r="W64" i="2438"/>
  <c r="W65" i="2438" s="1"/>
  <c r="W48" i="10" s="1"/>
  <c r="D66" i="2438"/>
  <c r="D64" i="2438"/>
  <c r="D65" i="2438" s="1"/>
  <c r="D48" i="10" s="1"/>
  <c r="AO62" i="2438"/>
  <c r="BV10" i="2438"/>
  <c r="H66" i="2438"/>
  <c r="H64" i="2438"/>
  <c r="H65" i="2438" s="1"/>
  <c r="H48" i="10" s="1"/>
  <c r="AS62" i="2438"/>
  <c r="L66" i="2438"/>
  <c r="L64" i="2438"/>
  <c r="L65" i="2438" s="1"/>
  <c r="L48" i="10" s="1"/>
  <c r="AW62" i="2438"/>
  <c r="P66" i="2438"/>
  <c r="P64" i="2438"/>
  <c r="P65" i="2438" s="1"/>
  <c r="P48" i="10" s="1"/>
  <c r="BA62" i="2438"/>
  <c r="T66" i="2438"/>
  <c r="T64" i="2438"/>
  <c r="T65" i="2438" s="1"/>
  <c r="T48" i="10" s="1"/>
  <c r="BE62" i="2438"/>
  <c r="X66" i="2438"/>
  <c r="X64" i="2438"/>
  <c r="X65" i="2438" s="1"/>
  <c r="X48" i="10" s="1"/>
  <c r="BI62" i="2438"/>
  <c r="AB66" i="2438"/>
  <c r="AB64" i="2438"/>
  <c r="AB65" i="2438" s="1"/>
  <c r="AB48" i="10" s="1"/>
  <c r="BM62" i="2438"/>
  <c r="K64" i="2438"/>
  <c r="K65" i="2438" s="1"/>
  <c r="K48" i="10" s="1"/>
  <c r="AA64" i="2438"/>
  <c r="AA65" i="2438" s="1"/>
  <c r="AA48" i="10" s="1"/>
  <c r="AP62" i="2438"/>
  <c r="AT62" i="2438"/>
  <c r="AX62" i="2438"/>
  <c r="BB62" i="2438"/>
  <c r="BF62" i="2438"/>
  <c r="BJ62" i="2438"/>
  <c r="BN62" i="2438"/>
  <c r="E64" i="2438"/>
  <c r="E65" i="2438" s="1"/>
  <c r="E48" i="10" s="1"/>
  <c r="I64" i="2438"/>
  <c r="I65" i="2438" s="1"/>
  <c r="I48" i="10" s="1"/>
  <c r="M64" i="2438"/>
  <c r="M65" i="2438" s="1"/>
  <c r="M48" i="10" s="1"/>
  <c r="Q64" i="2438"/>
  <c r="Q65" i="2438" s="1"/>
  <c r="Q48" i="10" s="1"/>
  <c r="U64" i="2438"/>
  <c r="U65" i="2438" s="1"/>
  <c r="U48" i="10" s="1"/>
  <c r="Y64" i="2438"/>
  <c r="Y65" i="2438" s="1"/>
  <c r="Y48" i="10" s="1"/>
  <c r="AC64" i="2438"/>
  <c r="AC65" i="2438" s="1"/>
  <c r="AC48" i="10" s="1"/>
  <c r="AM62" i="2438"/>
  <c r="AQ62" i="2438"/>
  <c r="AU62" i="2438"/>
  <c r="AY62" i="2438"/>
  <c r="BC62" i="2438"/>
  <c r="BG62" i="2438"/>
  <c r="BK62" i="2438"/>
  <c r="B64" i="2438"/>
  <c r="B65" i="2438" s="1"/>
  <c r="B48" i="10" s="1"/>
  <c r="F64" i="2438"/>
  <c r="F65" i="2438" s="1"/>
  <c r="F48" i="10" s="1"/>
  <c r="J64" i="2438"/>
  <c r="J65" i="2438" s="1"/>
  <c r="J48" i="10" s="1"/>
  <c r="N64" i="2438"/>
  <c r="N65" i="2438" s="1"/>
  <c r="N48" i="10" s="1"/>
  <c r="R64" i="2438"/>
  <c r="R65" i="2438" s="1"/>
  <c r="R48" i="10" s="1"/>
  <c r="V64" i="2438"/>
  <c r="V65" i="2438" s="1"/>
  <c r="V48" i="10" s="1"/>
  <c r="Z64" i="2438"/>
  <c r="Z65" i="2438" s="1"/>
  <c r="Z48" i="10" s="1"/>
  <c r="AB64" i="1"/>
  <c r="AB65" i="1" s="1"/>
  <c r="AB47" i="10" s="1"/>
  <c r="BN62" i="1"/>
  <c r="AC64" i="1"/>
  <c r="AC65" i="1" s="1"/>
  <c r="AC47" i="10" s="1"/>
  <c r="AB66" i="1"/>
  <c r="AA64" i="1"/>
  <c r="AA65" i="1" s="1"/>
  <c r="AA47" i="10" s="1"/>
  <c r="Z64" i="1"/>
  <c r="Z65" i="1" s="1"/>
  <c r="Z47" i="10" s="1"/>
  <c r="BJ62" i="1"/>
  <c r="Y64" i="1"/>
  <c r="Y65" i="1" s="1"/>
  <c r="Y47" i="10" s="1"/>
  <c r="X66" i="1"/>
  <c r="BI62" i="1"/>
  <c r="X64" i="1"/>
  <c r="X65" i="1" s="1"/>
  <c r="X47" i="10" s="1"/>
  <c r="V66" i="1"/>
  <c r="V64" i="1"/>
  <c r="V65" i="1" s="1"/>
  <c r="V47" i="10" s="1"/>
  <c r="BG62" i="1"/>
  <c r="U66" i="1"/>
  <c r="BF62" i="1"/>
  <c r="T66" i="1"/>
  <c r="P66" i="1"/>
  <c r="O66" i="1"/>
  <c r="N66" i="1"/>
  <c r="M66" i="1"/>
  <c r="BV35" i="1"/>
  <c r="AK35" i="1" s="1"/>
  <c r="A29" i="14" s="1"/>
  <c r="P64" i="1"/>
  <c r="P65" i="1" s="1"/>
  <c r="P47" i="10" s="1"/>
  <c r="BA62" i="1"/>
  <c r="AZ62" i="1"/>
  <c r="O64" i="1"/>
  <c r="O65" i="1" s="1"/>
  <c r="O47" i="10" s="1"/>
  <c r="N64" i="1"/>
  <c r="N65" i="1" s="1"/>
  <c r="N47" i="10" s="1"/>
  <c r="AY62" i="1"/>
  <c r="BV34" i="1"/>
  <c r="AK34" i="1" s="1"/>
  <c r="A28" i="14" s="1"/>
  <c r="J64" i="1"/>
  <c r="J65" i="1" s="1"/>
  <c r="J47" i="10" s="1"/>
  <c r="BV19" i="1"/>
  <c r="AK19" i="1" s="1"/>
  <c r="A13" i="14" s="1"/>
  <c r="BV27" i="1"/>
  <c r="AK27" i="1" s="1"/>
  <c r="A21" i="14" s="1"/>
  <c r="BV10" i="1"/>
  <c r="AK10" i="1" s="1"/>
  <c r="BV14" i="1"/>
  <c r="AK14" i="1" s="1"/>
  <c r="A8" i="14" s="1"/>
  <c r="BV22" i="1"/>
  <c r="AK22" i="1" s="1"/>
  <c r="A16" i="14" s="1"/>
  <c r="BV30" i="1"/>
  <c r="AK30" i="1" s="1"/>
  <c r="A24" i="14" s="1"/>
  <c r="I64" i="1"/>
  <c r="I65" i="1" s="1"/>
  <c r="I47" i="10" s="1"/>
  <c r="AT62" i="1"/>
  <c r="BV16" i="1"/>
  <c r="AK16" i="1" s="1"/>
  <c r="A10" i="14" s="1"/>
  <c r="BV20" i="1"/>
  <c r="AK20" i="1" s="1"/>
  <c r="A14" i="14" s="1"/>
  <c r="BV21" i="1"/>
  <c r="AK21" i="1" s="1"/>
  <c r="A15" i="14" s="1"/>
  <c r="BV24" i="1"/>
  <c r="AK24" i="1" s="1"/>
  <c r="A18" i="14" s="1"/>
  <c r="BV28" i="1"/>
  <c r="AK28" i="1" s="1"/>
  <c r="A22" i="14" s="1"/>
  <c r="AS62" i="1"/>
  <c r="H64" i="1"/>
  <c r="H65" i="1" s="1"/>
  <c r="H47" i="10" s="1"/>
  <c r="BV13" i="1"/>
  <c r="AK13" i="1" s="1"/>
  <c r="A7" i="14" s="1"/>
  <c r="BV33" i="1"/>
  <c r="AK33" i="1" s="1"/>
  <c r="A27" i="14" s="1"/>
  <c r="BV29" i="1"/>
  <c r="AK29" i="1" s="1"/>
  <c r="A23" i="14" s="1"/>
  <c r="F66" i="1"/>
  <c r="BV12" i="1"/>
  <c r="AK12" i="1" s="1"/>
  <c r="A6" i="14" s="1"/>
  <c r="BV18" i="1"/>
  <c r="AK18" i="1" s="1"/>
  <c r="A12" i="14" s="1"/>
  <c r="BV32" i="1"/>
  <c r="AK32" i="1" s="1"/>
  <c r="A26" i="14" s="1"/>
  <c r="BV11" i="1"/>
  <c r="AK11" i="1" s="1"/>
  <c r="A5" i="14" s="1"/>
  <c r="BV15" i="1"/>
  <c r="AK15" i="1" s="1"/>
  <c r="A9" i="14" s="1"/>
  <c r="BV17" i="1"/>
  <c r="AK17" i="1" s="1"/>
  <c r="A11" i="14" s="1"/>
  <c r="BV23" i="1"/>
  <c r="AK23" i="1" s="1"/>
  <c r="A17" i="14" s="1"/>
  <c r="BV25" i="1"/>
  <c r="AK25" i="1" s="1"/>
  <c r="A19" i="14" s="1"/>
  <c r="BV31" i="1"/>
  <c r="AK31" i="1" s="1"/>
  <c r="A25" i="14" s="1"/>
  <c r="BV37" i="1"/>
  <c r="AK37" i="1" s="1"/>
  <c r="A31" i="14" s="1"/>
  <c r="BV26" i="1"/>
  <c r="AK26" i="1" s="1"/>
  <c r="A20" i="14" s="1"/>
  <c r="BV36" i="1"/>
  <c r="AK36" i="1" s="1"/>
  <c r="A30" i="14" s="1"/>
  <c r="E64" i="1"/>
  <c r="E65" i="1" s="1"/>
  <c r="E47" i="10" s="1"/>
  <c r="B64" i="1"/>
  <c r="B65" i="1" s="1"/>
  <c r="B47" i="10" s="1"/>
  <c r="Z50" i="14"/>
  <c r="AD50" i="14"/>
  <c r="AH50" i="14"/>
  <c r="AL50" i="14"/>
  <c r="AP50" i="14"/>
  <c r="AT50" i="14"/>
  <c r="AM62" i="1"/>
  <c r="B66" i="1"/>
  <c r="A39" i="14"/>
  <c r="AA50" i="14"/>
  <c r="AE50" i="14"/>
  <c r="AI50" i="14"/>
  <c r="AM50" i="14"/>
  <c r="AQ50" i="14"/>
  <c r="AU50" i="14"/>
  <c r="AB50" i="14"/>
  <c r="AF50" i="14"/>
  <c r="AJ50" i="14"/>
  <c r="AN50" i="14"/>
  <c r="AR50" i="14"/>
  <c r="AV50" i="14"/>
  <c r="Y50" i="14"/>
  <c r="AC50" i="14"/>
  <c r="AG50" i="14"/>
  <c r="AK50" i="14"/>
  <c r="AO50" i="14"/>
  <c r="AF75" i="8" l="1"/>
  <c r="C75" i="8"/>
  <c r="X75" i="8"/>
  <c r="P75" i="8"/>
  <c r="W75" i="8"/>
  <c r="H75" i="8"/>
  <c r="AJ75" i="7"/>
  <c r="AB75" i="7"/>
  <c r="AJ75" i="6"/>
  <c r="V75" i="6"/>
  <c r="AG75" i="5"/>
  <c r="AI75" i="5"/>
  <c r="D75" i="5"/>
  <c r="J75" i="5"/>
  <c r="U75" i="5"/>
  <c r="C75" i="5"/>
  <c r="G75" i="5"/>
  <c r="M75" i="5"/>
  <c r="AB75" i="5"/>
  <c r="AH75" i="5"/>
  <c r="AJ75" i="5"/>
  <c r="I75" i="5"/>
  <c r="P75" i="5"/>
  <c r="Z75" i="5"/>
  <c r="N75" i="5"/>
  <c r="L75" i="5"/>
  <c r="R75" i="5"/>
  <c r="E75" i="11"/>
  <c r="D75" i="11"/>
  <c r="L75" i="11"/>
  <c r="AF75" i="11"/>
  <c r="AH75" i="12"/>
  <c r="G75" i="12"/>
  <c r="S75" i="12"/>
  <c r="O75" i="12"/>
  <c r="F75" i="12"/>
  <c r="AE75" i="12"/>
  <c r="X75" i="4"/>
  <c r="AI75" i="4"/>
  <c r="W75" i="4"/>
  <c r="B75" i="4"/>
  <c r="AA75" i="4"/>
  <c r="C75" i="4"/>
  <c r="J75" i="4"/>
  <c r="D75" i="4"/>
  <c r="K75" i="4"/>
  <c r="H75" i="4"/>
  <c r="AK66" i="3"/>
  <c r="I34" i="10" s="1"/>
  <c r="AB75" i="3"/>
  <c r="R75" i="3"/>
  <c r="K75" i="3"/>
  <c r="AD75" i="3"/>
  <c r="E75" i="3"/>
  <c r="AH75" i="3"/>
  <c r="O75" i="3"/>
  <c r="AG75" i="3"/>
  <c r="B75" i="3"/>
  <c r="AE75" i="3"/>
  <c r="AK64" i="3"/>
  <c r="D75" i="3"/>
  <c r="R75" i="2438"/>
  <c r="J75" i="2438"/>
  <c r="T75" i="2438"/>
  <c r="U75" i="2438"/>
  <c r="AF75" i="2438"/>
  <c r="V75" i="2438"/>
  <c r="AC75" i="2438"/>
  <c r="K75" i="2438"/>
  <c r="I75" i="2438"/>
  <c r="Q75" i="1"/>
  <c r="AG75" i="1"/>
  <c r="K75" i="1"/>
  <c r="AH75" i="1"/>
  <c r="AB75" i="1"/>
  <c r="AI75" i="1"/>
  <c r="AF75" i="1"/>
  <c r="AC75" i="1"/>
  <c r="D75" i="1"/>
  <c r="E75" i="1"/>
  <c r="R75" i="1"/>
  <c r="O75" i="1"/>
  <c r="L75" i="1"/>
  <c r="I75" i="1"/>
  <c r="G75" i="1"/>
  <c r="P75" i="1"/>
  <c r="M75" i="1"/>
  <c r="W75" i="1"/>
  <c r="L75" i="8"/>
  <c r="J75" i="8"/>
  <c r="M75" i="12"/>
  <c r="AG75" i="11"/>
  <c r="N75" i="11"/>
  <c r="AH75" i="11"/>
  <c r="D75" i="8"/>
  <c r="B75" i="8"/>
  <c r="AG75" i="8"/>
  <c r="F75" i="5"/>
  <c r="E75" i="5"/>
  <c r="AA75" i="12"/>
  <c r="AB75" i="4"/>
  <c r="AJ75" i="4"/>
  <c r="L75" i="4"/>
  <c r="P75" i="4"/>
  <c r="AH75" i="2438"/>
  <c r="X75" i="11"/>
  <c r="V75" i="11"/>
  <c r="AE75" i="8"/>
  <c r="AC75" i="8"/>
  <c r="Y75" i="8"/>
  <c r="AI75" i="12"/>
  <c r="AG75" i="12"/>
  <c r="T75" i="4"/>
  <c r="C75" i="3"/>
  <c r="V75" i="4"/>
  <c r="X75" i="2438"/>
  <c r="T75" i="11"/>
  <c r="O75" i="11"/>
  <c r="AD75" i="11"/>
  <c r="C75" i="11"/>
  <c r="J75" i="1"/>
  <c r="AJ75" i="1"/>
  <c r="AD75" i="8"/>
  <c r="U75" i="8"/>
  <c r="Q75" i="8"/>
  <c r="U75" i="12"/>
  <c r="F75" i="4"/>
  <c r="AE75" i="4"/>
  <c r="E75" i="4"/>
  <c r="AJ75" i="3"/>
  <c r="AB75" i="2438"/>
  <c r="G75" i="2438"/>
  <c r="AI75" i="2438"/>
  <c r="M75" i="2438"/>
  <c r="I75" i="11"/>
  <c r="AB75" i="11"/>
  <c r="K75" i="11"/>
  <c r="V75" i="8"/>
  <c r="M75" i="8"/>
  <c r="AI75" i="8"/>
  <c r="I75" i="8"/>
  <c r="L75" i="12"/>
  <c r="M75" i="4"/>
  <c r="O75" i="2438"/>
  <c r="Y75" i="2438"/>
  <c r="C75" i="2438"/>
  <c r="Q75" i="11"/>
  <c r="W75" i="11"/>
  <c r="B75" i="11"/>
  <c r="S75" i="11"/>
  <c r="G75" i="8"/>
  <c r="N75" i="8"/>
  <c r="E75" i="8"/>
  <c r="AJ75" i="8"/>
  <c r="AA75" i="8"/>
  <c r="AH75" i="8"/>
  <c r="AE75" i="7"/>
  <c r="AB75" i="6"/>
  <c r="Y75" i="5"/>
  <c r="B75" i="12"/>
  <c r="U75" i="4"/>
  <c r="W75" i="2438"/>
  <c r="N75" i="2438"/>
  <c r="AE75" i="11"/>
  <c r="AJ75" i="11"/>
  <c r="M75" i="11"/>
  <c r="J75" i="11"/>
  <c r="AA75" i="11"/>
  <c r="F75" i="8"/>
  <c r="AB75" i="8"/>
  <c r="S75" i="8"/>
  <c r="Z75" i="8"/>
  <c r="W75" i="7"/>
  <c r="AD75" i="5"/>
  <c r="AC75" i="5"/>
  <c r="T75" i="6"/>
  <c r="Q75" i="5"/>
  <c r="P75" i="12"/>
  <c r="C75" i="12"/>
  <c r="I75" i="4"/>
  <c r="AC75" i="4"/>
  <c r="Q75" i="3"/>
  <c r="U75" i="3"/>
  <c r="AE75" i="2438"/>
  <c r="D75" i="2438"/>
  <c r="H75" i="11"/>
  <c r="Y75" i="11"/>
  <c r="R75" i="11"/>
  <c r="AI75" i="11"/>
  <c r="T75" i="1"/>
  <c r="T75" i="8"/>
  <c r="R75" i="8"/>
  <c r="L75" i="6"/>
  <c r="K75" i="12"/>
  <c r="V75" i="12"/>
  <c r="R75" i="4"/>
  <c r="Y75" i="3"/>
  <c r="AC75" i="3"/>
  <c r="P75" i="11"/>
  <c r="U75" i="11"/>
  <c r="F75" i="11"/>
  <c r="Z75" i="11"/>
  <c r="Y75" i="1"/>
  <c r="AB17" i="10"/>
  <c r="J17" i="10"/>
  <c r="L11" i="10"/>
  <c r="L12" i="10" s="1"/>
  <c r="L57" i="10" s="1"/>
  <c r="G11" i="10"/>
  <c r="G12" i="10" s="1"/>
  <c r="G57" i="10" s="1"/>
  <c r="P17" i="10"/>
  <c r="AJ19" i="10"/>
  <c r="Q20" i="10"/>
  <c r="AG20" i="10"/>
  <c r="O20" i="10"/>
  <c r="Y17" i="10"/>
  <c r="F17" i="10"/>
  <c r="Y16" i="10"/>
  <c r="I16" i="10"/>
  <c r="H11" i="10"/>
  <c r="H12" i="10" s="1"/>
  <c r="H57" i="10" s="1"/>
  <c r="N11" i="10"/>
  <c r="N12" i="10" s="1"/>
  <c r="N57" i="10" s="1"/>
  <c r="P11" i="10"/>
  <c r="P12" i="10" s="1"/>
  <c r="P57" i="10" s="1"/>
  <c r="U11" i="10"/>
  <c r="U12" i="10" s="1"/>
  <c r="U57" i="10" s="1"/>
  <c r="E11" i="10"/>
  <c r="E12" i="10" s="1"/>
  <c r="E57" i="10" s="1"/>
  <c r="M20" i="10"/>
  <c r="T20" i="10"/>
  <c r="M16" i="10"/>
  <c r="O11" i="10"/>
  <c r="O12" i="10" s="1"/>
  <c r="O57" i="10" s="1"/>
  <c r="AB11" i="10"/>
  <c r="AB12" i="10" s="1"/>
  <c r="AB57" i="10" s="1"/>
  <c r="T17" i="10"/>
  <c r="E20" i="10"/>
  <c r="U20" i="10"/>
  <c r="AE20" i="10"/>
  <c r="J20" i="10"/>
  <c r="S17" i="10"/>
  <c r="B17" i="10"/>
  <c r="U16" i="10"/>
  <c r="E16" i="10"/>
  <c r="Y11" i="10"/>
  <c r="Y12" i="10" s="1"/>
  <c r="Y57" i="10" s="1"/>
  <c r="Q11" i="10"/>
  <c r="Q12" i="10" s="1"/>
  <c r="Q57" i="10" s="1"/>
  <c r="T11" i="10"/>
  <c r="T12" i="10" s="1"/>
  <c r="T57" i="10" s="1"/>
  <c r="AA11" i="10"/>
  <c r="AA12" i="10" s="1"/>
  <c r="AA57" i="10" s="1"/>
  <c r="W11" i="10"/>
  <c r="W12" i="10" s="1"/>
  <c r="W57" i="10" s="1"/>
  <c r="D1" i="28"/>
  <c r="AC20" i="10"/>
  <c r="AJ17" i="10"/>
  <c r="AC16" i="10"/>
  <c r="Z11" i="10"/>
  <c r="Z12" i="10" s="1"/>
  <c r="Z57" i="10" s="1"/>
  <c r="X17" i="10"/>
  <c r="I20" i="10"/>
  <c r="Y20" i="10"/>
  <c r="Z20" i="10"/>
  <c r="D20" i="10"/>
  <c r="N17" i="10"/>
  <c r="AG16" i="10"/>
  <c r="Q16" i="10"/>
  <c r="AJ15" i="10"/>
  <c r="B11" i="10"/>
  <c r="B12" i="10" s="1"/>
  <c r="B57" i="10" s="1"/>
  <c r="I11" i="10"/>
  <c r="I12" i="10" s="1"/>
  <c r="I57" i="10" s="1"/>
  <c r="V11" i="10"/>
  <c r="V12" i="10" s="1"/>
  <c r="V57" i="10" s="1"/>
  <c r="X11" i="10"/>
  <c r="X12" i="10" s="1"/>
  <c r="X57" i="10" s="1"/>
  <c r="AC11" i="10"/>
  <c r="AC12" i="10" s="1"/>
  <c r="AC57" i="10" s="1"/>
  <c r="J11" i="10"/>
  <c r="J12" i="10" s="1"/>
  <c r="J57" i="10" s="1"/>
  <c r="M11" i="10"/>
  <c r="M12" i="10" s="1"/>
  <c r="M57" i="10" s="1"/>
  <c r="D11" i="10"/>
  <c r="D12" i="10" s="1"/>
  <c r="D57" i="10" s="1"/>
  <c r="K11" i="10"/>
  <c r="K12" i="10" s="1"/>
  <c r="K57" i="10" s="1"/>
  <c r="S11" i="10"/>
  <c r="S12" i="10" s="1"/>
  <c r="S57" i="10" s="1"/>
  <c r="C11" i="10"/>
  <c r="C12" i="10" s="1"/>
  <c r="C57" i="10" s="1"/>
  <c r="AJ11" i="10"/>
  <c r="AJ12" i="10" s="1"/>
  <c r="AJ57" i="10" s="1"/>
  <c r="AG11" i="10"/>
  <c r="AG12" i="10" s="1"/>
  <c r="AG57" i="10" s="1"/>
  <c r="AJ20" i="10"/>
  <c r="AD20" i="10"/>
  <c r="W20" i="10"/>
  <c r="P20" i="10"/>
  <c r="H20" i="10"/>
  <c r="B20" i="10"/>
  <c r="Z17" i="10"/>
  <c r="R17" i="10"/>
  <c r="L17" i="10"/>
  <c r="G17" i="10"/>
  <c r="AJ16" i="10"/>
  <c r="AE16" i="10"/>
  <c r="Z16" i="10"/>
  <c r="T16" i="10"/>
  <c r="O16" i="10"/>
  <c r="J16" i="10"/>
  <c r="D16" i="10"/>
  <c r="AH15" i="10"/>
  <c r="AD15" i="10"/>
  <c r="Z15" i="10"/>
  <c r="V15" i="10"/>
  <c r="R15" i="10"/>
  <c r="N15" i="10"/>
  <c r="J15" i="10"/>
  <c r="F15" i="10"/>
  <c r="B15" i="10"/>
  <c r="AG14" i="10"/>
  <c r="AC14" i="10"/>
  <c r="Y14" i="10"/>
  <c r="U14" i="10"/>
  <c r="Q14" i="10"/>
  <c r="M14" i="10"/>
  <c r="I14" i="10"/>
  <c r="E14" i="10"/>
  <c r="AI20" i="10"/>
  <c r="AB20" i="10"/>
  <c r="V20" i="10"/>
  <c r="N20" i="10"/>
  <c r="G20" i="10"/>
  <c r="AJ18" i="10"/>
  <c r="W17" i="10"/>
  <c r="Q17" i="10"/>
  <c r="K17" i="10"/>
  <c r="E17" i="10"/>
  <c r="AI16" i="10"/>
  <c r="AD16" i="10"/>
  <c r="X16" i="10"/>
  <c r="S16" i="10"/>
  <c r="N16" i="10"/>
  <c r="H16" i="10"/>
  <c r="C16" i="10"/>
  <c r="AG15" i="10"/>
  <c r="AC15" i="10"/>
  <c r="Y15" i="10"/>
  <c r="U15" i="10"/>
  <c r="Q15" i="10"/>
  <c r="M15" i="10"/>
  <c r="I15" i="10"/>
  <c r="E15" i="10"/>
  <c r="AJ14" i="10"/>
  <c r="AF14" i="10"/>
  <c r="AB14" i="10"/>
  <c r="X14" i="10"/>
  <c r="T14" i="10"/>
  <c r="P14" i="10"/>
  <c r="L14" i="10"/>
  <c r="H14" i="10"/>
  <c r="D14" i="10"/>
  <c r="AH20" i="10"/>
  <c r="AA20" i="10"/>
  <c r="S20" i="10"/>
  <c r="L20" i="10"/>
  <c r="F20" i="10"/>
  <c r="AC17" i="10"/>
  <c r="V17" i="10"/>
  <c r="O17" i="10"/>
  <c r="I17" i="10"/>
  <c r="D17" i="10"/>
  <c r="AH16" i="10"/>
  <c r="AB16" i="10"/>
  <c r="W16" i="10"/>
  <c r="R16" i="10"/>
  <c r="L16" i="10"/>
  <c r="G16" i="10"/>
  <c r="B16" i="10"/>
  <c r="AF15" i="10"/>
  <c r="AB15" i="10"/>
  <c r="X15" i="10"/>
  <c r="T15" i="10"/>
  <c r="P15" i="10"/>
  <c r="L15" i="10"/>
  <c r="H15" i="10"/>
  <c r="D15" i="10"/>
  <c r="AI14" i="10"/>
  <c r="AE14" i="10"/>
  <c r="AA14" i="10"/>
  <c r="W14" i="10"/>
  <c r="S14" i="10"/>
  <c r="O14" i="10"/>
  <c r="K14" i="10"/>
  <c r="G14" i="10"/>
  <c r="C14" i="10"/>
  <c r="R20" i="10"/>
  <c r="U17" i="10"/>
  <c r="AF16" i="10"/>
  <c r="K16" i="10"/>
  <c r="AA15" i="10"/>
  <c r="K15" i="10"/>
  <c r="AD14" i="10"/>
  <c r="N14" i="10"/>
  <c r="C17" i="10"/>
  <c r="AH14" i="10"/>
  <c r="K20" i="10"/>
  <c r="M17" i="10"/>
  <c r="AA16" i="10"/>
  <c r="F16" i="10"/>
  <c r="W15" i="10"/>
  <c r="G15" i="10"/>
  <c r="Z14" i="10"/>
  <c r="J14" i="10"/>
  <c r="AA17" i="10"/>
  <c r="AE15" i="10"/>
  <c r="R14" i="10"/>
  <c r="AF20" i="10"/>
  <c r="C20" i="10"/>
  <c r="H17" i="10"/>
  <c r="V16" i="10"/>
  <c r="AI15" i="10"/>
  <c r="S15" i="10"/>
  <c r="C15" i="10"/>
  <c r="V14" i="10"/>
  <c r="F14" i="10"/>
  <c r="X20" i="10"/>
  <c r="P16" i="10"/>
  <c r="O15" i="10"/>
  <c r="B14" i="10"/>
  <c r="AH11" i="10"/>
  <c r="AH12" i="10" s="1"/>
  <c r="AH57" i="10" s="1"/>
  <c r="F11" i="10"/>
  <c r="F12" i="10" s="1"/>
  <c r="F57" i="10" s="1"/>
  <c r="F75" i="1"/>
  <c r="V75" i="1"/>
  <c r="AI11" i="10"/>
  <c r="AI12" i="10" s="1"/>
  <c r="AI57" i="10" s="1"/>
  <c r="R11" i="10"/>
  <c r="R12" i="10" s="1"/>
  <c r="R57" i="10" s="1"/>
  <c r="B75" i="1"/>
  <c r="AF11" i="10"/>
  <c r="AF12" i="10" s="1"/>
  <c r="AF57" i="10" s="1"/>
  <c r="AD11" i="10"/>
  <c r="AD12" i="10" s="1"/>
  <c r="AD57" i="10" s="1"/>
  <c r="AE11" i="10"/>
  <c r="AE12" i="10" s="1"/>
  <c r="AE57" i="10" s="1"/>
  <c r="AK66" i="8"/>
  <c r="I41" i="10" s="1"/>
  <c r="AK64" i="8"/>
  <c r="BV62" i="8"/>
  <c r="AK10" i="8"/>
  <c r="AK66" i="7"/>
  <c r="I40" i="10" s="1"/>
  <c r="AK64" i="7"/>
  <c r="BV62" i="7"/>
  <c r="AK10" i="7"/>
  <c r="AK66" i="6"/>
  <c r="I39" i="10" s="1"/>
  <c r="AK64" i="6"/>
  <c r="BV62" i="6"/>
  <c r="AK10" i="6"/>
  <c r="AK66" i="5"/>
  <c r="I38" i="10" s="1"/>
  <c r="AK64" i="5"/>
  <c r="BV62" i="5"/>
  <c r="AK10" i="5"/>
  <c r="AK66" i="11"/>
  <c r="I37" i="10" s="1"/>
  <c r="AK64" i="11"/>
  <c r="BV62" i="11"/>
  <c r="AK10" i="11"/>
  <c r="AK66" i="12"/>
  <c r="I36" i="10" s="1"/>
  <c r="AK64" i="12"/>
  <c r="AK10" i="12"/>
  <c r="BW62" i="12"/>
  <c r="AK66" i="4"/>
  <c r="I35" i="10" s="1"/>
  <c r="AK64" i="4"/>
  <c r="BV62" i="4"/>
  <c r="AK10" i="4"/>
  <c r="E34" i="10"/>
  <c r="D34" i="10"/>
  <c r="G34" i="10"/>
  <c r="C4" i="14"/>
  <c r="F34" i="10"/>
  <c r="B34" i="10"/>
  <c r="AK65" i="3"/>
  <c r="C34" i="10" s="1"/>
  <c r="AK66" i="2438"/>
  <c r="I33" i="10" s="1"/>
  <c r="AK64" i="2438"/>
  <c r="BV62" i="2438"/>
  <c r="AK10" i="2438"/>
  <c r="AK66" i="1"/>
  <c r="I32" i="10" s="1"/>
  <c r="BV62" i="1"/>
  <c r="AK64" i="1"/>
  <c r="AK65" i="1" s="1"/>
  <c r="C32" i="10" s="1"/>
  <c r="F32" i="10"/>
  <c r="E32" i="10"/>
  <c r="D32" i="10"/>
  <c r="A4" i="14"/>
  <c r="G32" i="10"/>
  <c r="AJ21" i="10" l="1"/>
  <c r="AG21" i="10"/>
  <c r="J21" i="10"/>
  <c r="O21" i="10"/>
  <c r="N21" i="10"/>
  <c r="F21" i="10"/>
  <c r="X21" i="10"/>
  <c r="Y21" i="10"/>
  <c r="M21" i="10"/>
  <c r="V21" i="10"/>
  <c r="AC21" i="10"/>
  <c r="B21" i="10"/>
  <c r="Z21" i="10"/>
  <c r="B32" i="10"/>
  <c r="P21" i="10"/>
  <c r="AE21" i="10"/>
  <c r="D21" i="10"/>
  <c r="S21" i="10"/>
  <c r="AI21" i="10"/>
  <c r="L21" i="10"/>
  <c r="AB21" i="10"/>
  <c r="I21" i="10"/>
  <c r="Q21" i="10"/>
  <c r="E21" i="10"/>
  <c r="U21" i="10"/>
  <c r="T21" i="10"/>
  <c r="C21" i="10"/>
  <c r="AD21" i="10"/>
  <c r="G21" i="10"/>
  <c r="W21" i="10"/>
  <c r="AF21" i="10"/>
  <c r="K21" i="10"/>
  <c r="AH21" i="10"/>
  <c r="AA21" i="10"/>
  <c r="R21" i="10"/>
  <c r="H21" i="10"/>
  <c r="G41" i="10"/>
  <c r="J4" i="14"/>
  <c r="AK55" i="14" s="1"/>
  <c r="F41" i="10"/>
  <c r="E41" i="10"/>
  <c r="D41" i="10"/>
  <c r="B41" i="10"/>
  <c r="AK65" i="8"/>
  <c r="C41" i="10" s="1"/>
  <c r="G40" i="10"/>
  <c r="I4" i="14"/>
  <c r="F40" i="10"/>
  <c r="E40" i="10"/>
  <c r="D40" i="10"/>
  <c r="B40" i="10"/>
  <c r="AK65" i="7"/>
  <c r="C40" i="10" s="1"/>
  <c r="E39" i="10"/>
  <c r="D39" i="10"/>
  <c r="G39" i="10"/>
  <c r="H4" i="14"/>
  <c r="F39" i="10"/>
  <c r="AK65" i="6"/>
  <c r="C39" i="10" s="1"/>
  <c r="B39" i="10"/>
  <c r="G4" i="14"/>
  <c r="F38" i="10"/>
  <c r="E38" i="10"/>
  <c r="D38" i="10"/>
  <c r="G38" i="10"/>
  <c r="B38" i="10"/>
  <c r="AK65" i="5"/>
  <c r="C38" i="10" s="1"/>
  <c r="G37" i="10"/>
  <c r="F4" i="14"/>
  <c r="F37" i="10"/>
  <c r="E37" i="10"/>
  <c r="D37" i="10"/>
  <c r="B37" i="10"/>
  <c r="AK65" i="11"/>
  <c r="C37" i="10" s="1"/>
  <c r="E36" i="10"/>
  <c r="D36" i="10"/>
  <c r="E4" i="14"/>
  <c r="G36" i="10"/>
  <c r="F36" i="10"/>
  <c r="B36" i="10"/>
  <c r="AK65" i="12"/>
  <c r="C36" i="10" s="1"/>
  <c r="D35" i="10"/>
  <c r="G35" i="10"/>
  <c r="D4" i="14"/>
  <c r="F35" i="10"/>
  <c r="E35" i="10"/>
  <c r="B35" i="10"/>
  <c r="AK65" i="4"/>
  <c r="C35" i="10" s="1"/>
  <c r="H34" i="10"/>
  <c r="N48" i="14"/>
  <c r="N46" i="14"/>
  <c r="N44" i="14"/>
  <c r="N42" i="14"/>
  <c r="N40" i="14"/>
  <c r="N32" i="14"/>
  <c r="N31" i="14"/>
  <c r="N30" i="14"/>
  <c r="N29" i="14"/>
  <c r="N28" i="14"/>
  <c r="N27" i="14"/>
  <c r="N26" i="14"/>
  <c r="N25" i="14"/>
  <c r="N49" i="14"/>
  <c r="N47" i="14"/>
  <c r="N45" i="14"/>
  <c r="N43" i="14"/>
  <c r="N41" i="14"/>
  <c r="N39" i="14"/>
  <c r="N38" i="14"/>
  <c r="N37" i="14"/>
  <c r="N24" i="14"/>
  <c r="N23" i="14"/>
  <c r="N22" i="14"/>
  <c r="N21" i="14"/>
  <c r="N36" i="14"/>
  <c r="N35" i="14"/>
  <c r="N34" i="14"/>
  <c r="N33" i="14"/>
  <c r="N20" i="14"/>
  <c r="N19" i="14"/>
  <c r="N18" i="14"/>
  <c r="N17" i="14"/>
  <c r="N16" i="14"/>
  <c r="N15" i="14"/>
  <c r="N14" i="14"/>
  <c r="N13" i="14"/>
  <c r="N12" i="14"/>
  <c r="N11" i="14"/>
  <c r="N10" i="14"/>
  <c r="N9" i="14"/>
  <c r="N8" i="14"/>
  <c r="N7" i="14"/>
  <c r="N6" i="14"/>
  <c r="N5" i="14"/>
  <c r="N4" i="14"/>
  <c r="E33" i="10"/>
  <c r="D33" i="10"/>
  <c r="B4" i="14"/>
  <c r="V29" i="14" s="1"/>
  <c r="G33" i="10"/>
  <c r="F33" i="10"/>
  <c r="AK65" i="2438"/>
  <c r="C33" i="10" s="1"/>
  <c r="B33" i="10"/>
  <c r="L47" i="14"/>
  <c r="L11" i="14"/>
  <c r="L43" i="14"/>
  <c r="V21" i="14"/>
  <c r="L19" i="14"/>
  <c r="I42" i="10"/>
  <c r="V20" i="14"/>
  <c r="L23" i="14"/>
  <c r="L15" i="14"/>
  <c r="L8" i="14"/>
  <c r="L32" i="14"/>
  <c r="L25" i="14"/>
  <c r="L7" i="14"/>
  <c r="L39" i="14"/>
  <c r="L31" i="14"/>
  <c r="L4" i="14"/>
  <c r="L12" i="14"/>
  <c r="L20" i="14"/>
  <c r="L28" i="14"/>
  <c r="L36" i="14"/>
  <c r="L44" i="14"/>
  <c r="L5" i="14"/>
  <c r="L13" i="14"/>
  <c r="L21" i="14"/>
  <c r="L29" i="14"/>
  <c r="L37" i="14"/>
  <c r="L45" i="14"/>
  <c r="L6" i="14"/>
  <c r="L14" i="14"/>
  <c r="L22" i="14"/>
  <c r="L30" i="14"/>
  <c r="L38" i="14"/>
  <c r="L46" i="14"/>
  <c r="L16" i="14"/>
  <c r="L40" i="14"/>
  <c r="L9" i="14"/>
  <c r="L33" i="14"/>
  <c r="L49" i="14"/>
  <c r="L26" i="14"/>
  <c r="L42" i="14"/>
  <c r="L27" i="14"/>
  <c r="L35" i="14"/>
  <c r="V7" i="14"/>
  <c r="V24" i="14"/>
  <c r="L24" i="14"/>
  <c r="L48" i="14"/>
  <c r="L17" i="14"/>
  <c r="L41" i="14"/>
  <c r="L10" i="14"/>
  <c r="L18" i="14"/>
  <c r="L34" i="14"/>
  <c r="H32" i="10"/>
  <c r="V11" i="14" l="1"/>
  <c r="H38" i="10"/>
  <c r="V16" i="14"/>
  <c r="V46" i="14"/>
  <c r="V37" i="14"/>
  <c r="V25" i="14"/>
  <c r="V12" i="14"/>
  <c r="AK12" i="14" s="1"/>
  <c r="V42" i="14"/>
  <c r="AK42" i="14" s="1"/>
  <c r="G42" i="10"/>
  <c r="V8" i="14"/>
  <c r="AK8" i="14" s="1"/>
  <c r="V38" i="14"/>
  <c r="V5" i="14"/>
  <c r="E42" i="10"/>
  <c r="V4" i="14"/>
  <c r="V34" i="14"/>
  <c r="AK34" i="14" s="1"/>
  <c r="H39" i="10"/>
  <c r="H41" i="10"/>
  <c r="V47" i="14"/>
  <c r="V30" i="14"/>
  <c r="V43" i="14"/>
  <c r="V26" i="14"/>
  <c r="V41" i="14"/>
  <c r="V22" i="14"/>
  <c r="AK22" i="14" s="1"/>
  <c r="V45" i="14"/>
  <c r="AK45" i="14" s="1"/>
  <c r="V18" i="14"/>
  <c r="AK18" i="14" s="1"/>
  <c r="AK52" i="14"/>
  <c r="V39" i="14"/>
  <c r="V49" i="14"/>
  <c r="V35" i="14"/>
  <c r="V48" i="14"/>
  <c r="V31" i="14"/>
  <c r="AK31" i="14" s="1"/>
  <c r="V14" i="14"/>
  <c r="AK14" i="14" s="1"/>
  <c r="V13" i="14"/>
  <c r="AK13" i="14" s="1"/>
  <c r="V9" i="14"/>
  <c r="AK9" i="14" s="1"/>
  <c r="V17" i="14"/>
  <c r="AK17" i="14" s="1"/>
  <c r="V44" i="14"/>
  <c r="AK44" i="14" s="1"/>
  <c r="V27" i="14"/>
  <c r="V10" i="14"/>
  <c r="AK10" i="14" s="1"/>
  <c r="AK54" i="14"/>
  <c r="H36" i="10"/>
  <c r="V33" i="14"/>
  <c r="AK33" i="14" s="1"/>
  <c r="V36" i="14"/>
  <c r="AK36" i="14" s="1"/>
  <c r="V19" i="14"/>
  <c r="AK19" i="14" s="1"/>
  <c r="D42" i="10"/>
  <c r="H37" i="10"/>
  <c r="V40" i="14"/>
  <c r="AK40" i="14" s="1"/>
  <c r="V23" i="14"/>
  <c r="AK23" i="14" s="1"/>
  <c r="V6" i="14"/>
  <c r="AK6" i="14" s="1"/>
  <c r="V32" i="14"/>
  <c r="AK32" i="14" s="1"/>
  <c r="V15" i="14"/>
  <c r="AK15" i="14" s="1"/>
  <c r="V28" i="14"/>
  <c r="AK28" i="14" s="1"/>
  <c r="F42" i="10"/>
  <c r="H35" i="10"/>
  <c r="H40" i="10"/>
  <c r="U38" i="14"/>
  <c r="U20" i="14"/>
  <c r="U19" i="14"/>
  <c r="U17" i="14"/>
  <c r="U13" i="14"/>
  <c r="U8" i="14"/>
  <c r="U4" i="14"/>
  <c r="U16" i="14"/>
  <c r="U49" i="14"/>
  <c r="U48" i="14"/>
  <c r="U47" i="14"/>
  <c r="U46" i="14"/>
  <c r="U45" i="14"/>
  <c r="U44" i="14"/>
  <c r="U43" i="14"/>
  <c r="U42" i="14"/>
  <c r="U41" i="14"/>
  <c r="U40" i="14"/>
  <c r="U39" i="14"/>
  <c r="U37" i="14"/>
  <c r="U36" i="14"/>
  <c r="U35" i="14"/>
  <c r="U34" i="14"/>
  <c r="U33" i="14"/>
  <c r="U26" i="14"/>
  <c r="U24" i="14"/>
  <c r="U23" i="14"/>
  <c r="U18" i="14"/>
  <c r="U14" i="14"/>
  <c r="U10" i="14"/>
  <c r="U9" i="14"/>
  <c r="U5" i="14"/>
  <c r="U32" i="14"/>
  <c r="U30" i="14"/>
  <c r="U29" i="14"/>
  <c r="U21" i="14"/>
  <c r="U31" i="14"/>
  <c r="U28" i="14"/>
  <c r="U27" i="14"/>
  <c r="U25" i="14"/>
  <c r="U22" i="14"/>
  <c r="U15" i="14"/>
  <c r="U11" i="14"/>
  <c r="U6" i="14"/>
  <c r="U12" i="14"/>
  <c r="U7" i="14"/>
  <c r="T37" i="14"/>
  <c r="T32" i="14"/>
  <c r="T17" i="14"/>
  <c r="T15" i="14"/>
  <c r="T13" i="14"/>
  <c r="T11" i="14"/>
  <c r="T48" i="14"/>
  <c r="T46" i="14"/>
  <c r="T44" i="14"/>
  <c r="T42" i="14"/>
  <c r="T40" i="14"/>
  <c r="T38" i="14"/>
  <c r="T34" i="14"/>
  <c r="T29" i="14"/>
  <c r="T27" i="14"/>
  <c r="T24" i="14"/>
  <c r="T9" i="14"/>
  <c r="T7" i="14"/>
  <c r="T5" i="14"/>
  <c r="T35" i="14"/>
  <c r="T31" i="14"/>
  <c r="T30" i="14"/>
  <c r="T28" i="14"/>
  <c r="T19" i="14"/>
  <c r="T18" i="14"/>
  <c r="T16" i="14"/>
  <c r="T14" i="14"/>
  <c r="T12" i="14"/>
  <c r="T10" i="14"/>
  <c r="T47" i="14"/>
  <c r="T43" i="14"/>
  <c r="T39" i="14"/>
  <c r="T33" i="14"/>
  <c r="T26" i="14"/>
  <c r="T8" i="14"/>
  <c r="T22" i="14"/>
  <c r="T20" i="14"/>
  <c r="T6" i="14"/>
  <c r="T49" i="14"/>
  <c r="T45" i="14"/>
  <c r="T41" i="14"/>
  <c r="T36" i="14"/>
  <c r="T25" i="14"/>
  <c r="T4" i="14"/>
  <c r="T23" i="14"/>
  <c r="T21" i="14"/>
  <c r="S33" i="14"/>
  <c r="S31" i="14"/>
  <c r="S29" i="14"/>
  <c r="S20" i="14"/>
  <c r="S15" i="14"/>
  <c r="S11" i="14"/>
  <c r="S8" i="14"/>
  <c r="S4" i="14"/>
  <c r="S36" i="14"/>
  <c r="S37" i="14"/>
  <c r="S35" i="14"/>
  <c r="S27" i="14"/>
  <c r="S25" i="14"/>
  <c r="S21" i="14"/>
  <c r="S18" i="14"/>
  <c r="S14" i="14"/>
  <c r="S10" i="14"/>
  <c r="S7" i="14"/>
  <c r="S38" i="14"/>
  <c r="S49" i="14"/>
  <c r="S48" i="14"/>
  <c r="S47" i="14"/>
  <c r="S46" i="14"/>
  <c r="S45" i="14"/>
  <c r="S44" i="14"/>
  <c r="S43" i="14"/>
  <c r="S42" i="14"/>
  <c r="S41" i="14"/>
  <c r="S40" i="14"/>
  <c r="S39" i="14"/>
  <c r="S30" i="14"/>
  <c r="S26" i="14"/>
  <c r="S24" i="14"/>
  <c r="S22" i="14"/>
  <c r="S19" i="14"/>
  <c r="S17" i="14"/>
  <c r="S13" i="14"/>
  <c r="S6" i="14"/>
  <c r="S12" i="14"/>
  <c r="S5" i="14"/>
  <c r="S34" i="14"/>
  <c r="S32" i="14"/>
  <c r="S28" i="14"/>
  <c r="S23" i="14"/>
  <c r="S16" i="14"/>
  <c r="S9" i="14"/>
  <c r="R35" i="14"/>
  <c r="R28" i="14"/>
  <c r="R22" i="14"/>
  <c r="R20" i="14"/>
  <c r="R9" i="14"/>
  <c r="R8" i="14"/>
  <c r="R7" i="14"/>
  <c r="R6" i="14"/>
  <c r="R5" i="14"/>
  <c r="R4" i="14"/>
  <c r="R48" i="14"/>
  <c r="R42" i="14"/>
  <c r="R13" i="14"/>
  <c r="R49" i="14"/>
  <c r="R47" i="14"/>
  <c r="R45" i="14"/>
  <c r="R43" i="14"/>
  <c r="R41" i="14"/>
  <c r="R39" i="14"/>
  <c r="R38" i="14"/>
  <c r="R34" i="14"/>
  <c r="R33" i="14"/>
  <c r="R27" i="14"/>
  <c r="R26" i="14"/>
  <c r="R19" i="14"/>
  <c r="R44" i="14"/>
  <c r="R36" i="14"/>
  <c r="R25" i="14"/>
  <c r="R18" i="14"/>
  <c r="R17" i="14"/>
  <c r="R16" i="14"/>
  <c r="R15" i="14"/>
  <c r="R37" i="14"/>
  <c r="R24" i="14"/>
  <c r="R23" i="14"/>
  <c r="R21" i="14"/>
  <c r="R46" i="14"/>
  <c r="R40" i="14"/>
  <c r="R32" i="14"/>
  <c r="R31" i="14"/>
  <c r="R30" i="14"/>
  <c r="R29" i="14"/>
  <c r="R14" i="14"/>
  <c r="R12" i="14"/>
  <c r="R11" i="14"/>
  <c r="R10" i="14"/>
  <c r="Q49" i="14"/>
  <c r="Q48" i="14"/>
  <c r="Q47" i="14"/>
  <c r="Q46" i="14"/>
  <c r="Q45" i="14"/>
  <c r="Q44" i="14"/>
  <c r="Q43" i="14"/>
  <c r="Q42" i="14"/>
  <c r="Q41" i="14"/>
  <c r="Q40" i="14"/>
  <c r="Q39" i="14"/>
  <c r="Q30" i="14"/>
  <c r="Q16" i="14"/>
  <c r="Q12" i="14"/>
  <c r="Q8" i="14"/>
  <c r="Q4" i="14"/>
  <c r="Q37" i="14"/>
  <c r="Q35" i="14"/>
  <c r="Q31" i="14"/>
  <c r="Q17" i="14"/>
  <c r="Q13" i="14"/>
  <c r="Q9" i="14"/>
  <c r="Q5" i="14"/>
  <c r="Q33" i="14"/>
  <c r="Q32" i="14"/>
  <c r="Q26" i="14"/>
  <c r="Q25" i="14"/>
  <c r="Q23" i="14"/>
  <c r="Q22" i="14"/>
  <c r="Q21" i="14"/>
  <c r="Q20" i="14"/>
  <c r="Q19" i="14"/>
  <c r="Q18" i="14"/>
  <c r="Q14" i="14"/>
  <c r="Q10" i="14"/>
  <c r="Q6" i="14"/>
  <c r="Q38" i="14"/>
  <c r="Q36" i="14"/>
  <c r="Q34" i="14"/>
  <c r="Q29" i="14"/>
  <c r="Q27" i="14"/>
  <c r="Q7" i="14"/>
  <c r="Q28" i="14"/>
  <c r="Q24" i="14"/>
  <c r="Q11" i="14"/>
  <c r="Q15" i="14"/>
  <c r="P33" i="14"/>
  <c r="P28" i="14"/>
  <c r="P26" i="14"/>
  <c r="P23" i="14"/>
  <c r="P20" i="14"/>
  <c r="P49" i="14"/>
  <c r="P47" i="14"/>
  <c r="P45" i="14"/>
  <c r="P43" i="14"/>
  <c r="P41" i="14"/>
  <c r="P39" i="14"/>
  <c r="P36" i="14"/>
  <c r="P31" i="14"/>
  <c r="P29" i="14"/>
  <c r="P21" i="14"/>
  <c r="P18" i="14"/>
  <c r="P16" i="14"/>
  <c r="P14" i="14"/>
  <c r="P12" i="14"/>
  <c r="P10" i="14"/>
  <c r="P8" i="14"/>
  <c r="P6" i="14"/>
  <c r="P4" i="14"/>
  <c r="P46" i="14"/>
  <c r="P42" i="14"/>
  <c r="P38" i="14"/>
  <c r="P34" i="14"/>
  <c r="P17" i="14"/>
  <c r="P9" i="14"/>
  <c r="P37" i="14"/>
  <c r="P24" i="14"/>
  <c r="P15" i="14"/>
  <c r="P7" i="14"/>
  <c r="P11" i="14"/>
  <c r="P48" i="14"/>
  <c r="P44" i="14"/>
  <c r="P40" i="14"/>
  <c r="P32" i="14"/>
  <c r="P27" i="14"/>
  <c r="P22" i="14"/>
  <c r="P19" i="14"/>
  <c r="P13" i="14"/>
  <c r="P5" i="14"/>
  <c r="P35" i="14"/>
  <c r="P30" i="14"/>
  <c r="P25" i="14"/>
  <c r="O38" i="14"/>
  <c r="O35" i="14"/>
  <c r="O32" i="14"/>
  <c r="O25" i="14"/>
  <c r="O22" i="14"/>
  <c r="O19" i="14"/>
  <c r="O15" i="14"/>
  <c r="O11" i="14"/>
  <c r="O7" i="14"/>
  <c r="O44" i="14"/>
  <c r="O40" i="14"/>
  <c r="O26" i="14"/>
  <c r="O23" i="14"/>
  <c r="O37" i="14"/>
  <c r="O34" i="14"/>
  <c r="O31" i="14"/>
  <c r="O28" i="14"/>
  <c r="O21" i="14"/>
  <c r="O18" i="14"/>
  <c r="O14" i="14"/>
  <c r="O10" i="14"/>
  <c r="O6" i="14"/>
  <c r="O48" i="14"/>
  <c r="O47" i="14"/>
  <c r="O45" i="14"/>
  <c r="O42" i="14"/>
  <c r="O39" i="14"/>
  <c r="O36" i="14"/>
  <c r="O29" i="14"/>
  <c r="O16" i="14"/>
  <c r="O12" i="14"/>
  <c r="O8" i="14"/>
  <c r="O33" i="14"/>
  <c r="O30" i="14"/>
  <c r="O27" i="14"/>
  <c r="O24" i="14"/>
  <c r="O17" i="14"/>
  <c r="O13" i="14"/>
  <c r="O9" i="14"/>
  <c r="O5" i="14"/>
  <c r="O49" i="14"/>
  <c r="O46" i="14"/>
  <c r="O43" i="14"/>
  <c r="O41" i="14"/>
  <c r="O20" i="14"/>
  <c r="O4" i="14"/>
  <c r="N51" i="14"/>
  <c r="Z7" i="14" s="1"/>
  <c r="Z16" i="14"/>
  <c r="Z41" i="14"/>
  <c r="Z32" i="14"/>
  <c r="Z46" i="14"/>
  <c r="Z5" i="14"/>
  <c r="Z13" i="14"/>
  <c r="Z37" i="14"/>
  <c r="Z43" i="14"/>
  <c r="Z25" i="14"/>
  <c r="Z40" i="14"/>
  <c r="Z48" i="14"/>
  <c r="Z6" i="14"/>
  <c r="Z18" i="14"/>
  <c r="Z38" i="14"/>
  <c r="Z45" i="14"/>
  <c r="Z26" i="14"/>
  <c r="Z42" i="14"/>
  <c r="M49" i="14"/>
  <c r="M48" i="14"/>
  <c r="M47" i="14"/>
  <c r="M46" i="14"/>
  <c r="M45" i="14"/>
  <c r="M44" i="14"/>
  <c r="M43" i="14"/>
  <c r="M42" i="14"/>
  <c r="M41" i="14"/>
  <c r="M40" i="14"/>
  <c r="M39" i="14"/>
  <c r="M35" i="14"/>
  <c r="M31" i="14"/>
  <c r="M27" i="14"/>
  <c r="M23" i="14"/>
  <c r="M19" i="14"/>
  <c r="M15" i="14"/>
  <c r="M11" i="14"/>
  <c r="M7" i="14"/>
  <c r="M36" i="14"/>
  <c r="M32" i="14"/>
  <c r="M28" i="14"/>
  <c r="M24" i="14"/>
  <c r="M20" i="14"/>
  <c r="M16" i="14"/>
  <c r="M12" i="14"/>
  <c r="M8" i="14"/>
  <c r="M4" i="14"/>
  <c r="M37" i="14"/>
  <c r="M33" i="14"/>
  <c r="M29" i="14"/>
  <c r="M25" i="14"/>
  <c r="M21" i="14"/>
  <c r="M17" i="14"/>
  <c r="M13" i="14"/>
  <c r="M9" i="14"/>
  <c r="M5" i="14"/>
  <c r="M30" i="14"/>
  <c r="M14" i="14"/>
  <c r="M34" i="14"/>
  <c r="M18" i="14"/>
  <c r="M38" i="14"/>
  <c r="M22" i="14"/>
  <c r="M6" i="14"/>
  <c r="M26" i="14"/>
  <c r="M10" i="14"/>
  <c r="H33" i="10"/>
  <c r="AK5" i="14"/>
  <c r="AK4" i="14"/>
  <c r="AK47" i="14"/>
  <c r="AK30" i="14"/>
  <c r="AK43" i="14"/>
  <c r="AK11" i="14"/>
  <c r="AK26" i="14"/>
  <c r="AK29" i="14"/>
  <c r="B42" i="10"/>
  <c r="C42" i="10" s="1"/>
  <c r="AK53" i="14"/>
  <c r="AK24" i="14"/>
  <c r="AK7" i="14"/>
  <c r="L51" i="14"/>
  <c r="X48" i="14" s="1"/>
  <c r="AK49" i="14"/>
  <c r="AK20" i="14"/>
  <c r="AK35" i="14"/>
  <c r="AK21" i="14"/>
  <c r="AK38" i="14"/>
  <c r="AK41" i="14"/>
  <c r="AK39" i="14"/>
  <c r="AK48" i="14"/>
  <c r="AK16" i="14"/>
  <c r="AK46" i="14"/>
  <c r="AK37" i="14"/>
  <c r="AK25" i="14"/>
  <c r="AK27" i="14"/>
  <c r="H42" i="10" l="1"/>
  <c r="Z34" i="14"/>
  <c r="Z33" i="14"/>
  <c r="V51" i="14"/>
  <c r="AH36" i="14" s="1"/>
  <c r="Z14" i="14"/>
  <c r="Z17" i="14"/>
  <c r="U51" i="14"/>
  <c r="AG6" i="14" s="1"/>
  <c r="T51" i="14"/>
  <c r="AF4" i="14" s="1"/>
  <c r="AF24" i="14"/>
  <c r="AF10" i="14"/>
  <c r="S51" i="14"/>
  <c r="AE23" i="14" s="1"/>
  <c r="R51" i="14"/>
  <c r="AD12" i="14" s="1"/>
  <c r="AD18" i="14"/>
  <c r="Q51" i="14"/>
  <c r="AC24" i="14" s="1"/>
  <c r="AC46" i="14"/>
  <c r="AC12" i="14"/>
  <c r="AC22" i="14"/>
  <c r="P51" i="14"/>
  <c r="AB35" i="14" s="1"/>
  <c r="AB38" i="14"/>
  <c r="AB9" i="14"/>
  <c r="O51" i="14"/>
  <c r="AA20" i="14" s="1"/>
  <c r="Z47" i="14"/>
  <c r="Z19" i="14"/>
  <c r="Z24" i="14"/>
  <c r="Z12" i="14"/>
  <c r="Z44" i="14"/>
  <c r="Z39" i="14"/>
  <c r="Z15" i="14"/>
  <c r="Z30" i="14"/>
  <c r="Z22" i="14"/>
  <c r="Z10" i="14"/>
  <c r="Z29" i="14"/>
  <c r="Z21" i="14"/>
  <c r="Z9" i="14"/>
  <c r="Z28" i="14"/>
  <c r="Z36" i="14"/>
  <c r="Z8" i="14"/>
  <c r="Z31" i="14"/>
  <c r="Z23" i="14"/>
  <c r="Z11" i="14"/>
  <c r="Z49" i="14"/>
  <c r="Z20" i="14"/>
  <c r="Z4" i="14"/>
  <c r="Z27" i="14"/>
  <c r="Z35" i="14"/>
  <c r="M51" i="14"/>
  <c r="Y26" i="14" s="1"/>
  <c r="AK51" i="14"/>
  <c r="X20" i="14"/>
  <c r="X47" i="14"/>
  <c r="X36" i="14"/>
  <c r="X24" i="14"/>
  <c r="X44" i="14"/>
  <c r="X15" i="14"/>
  <c r="X34" i="14"/>
  <c r="X37" i="14"/>
  <c r="X8" i="14"/>
  <c r="X13" i="14"/>
  <c r="X16" i="14"/>
  <c r="X21" i="14"/>
  <c r="X9" i="14"/>
  <c r="X11" i="14"/>
  <c r="X29" i="14"/>
  <c r="X32" i="14"/>
  <c r="X7" i="14"/>
  <c r="X22" i="14"/>
  <c r="X40" i="14"/>
  <c r="X39" i="14"/>
  <c r="X45" i="14"/>
  <c r="X38" i="14"/>
  <c r="X26" i="14"/>
  <c r="X12" i="14"/>
  <c r="X46" i="14"/>
  <c r="X49" i="14"/>
  <c r="X5" i="14"/>
  <c r="X23" i="14"/>
  <c r="X10" i="14"/>
  <c r="X28" i="14"/>
  <c r="X35" i="14"/>
  <c r="X18" i="14"/>
  <c r="X6" i="14"/>
  <c r="X19" i="14"/>
  <c r="X14" i="14"/>
  <c r="X27" i="14"/>
  <c r="X25" i="14"/>
  <c r="X4" i="14"/>
  <c r="X30" i="14"/>
  <c r="X33" i="14"/>
  <c r="X41" i="14"/>
  <c r="X43" i="14"/>
  <c r="X31" i="14"/>
  <c r="X17" i="14"/>
  <c r="X42" i="14"/>
  <c r="AG16" i="14" l="1"/>
  <c r="AH23" i="14"/>
  <c r="AH4" i="14"/>
  <c r="AG45" i="14"/>
  <c r="AG8" i="14"/>
  <c r="AG44" i="14"/>
  <c r="AG36" i="14"/>
  <c r="AG7" i="14"/>
  <c r="AF19" i="14"/>
  <c r="AF26" i="14"/>
  <c r="AF48" i="14"/>
  <c r="AF20" i="14"/>
  <c r="AF32" i="14"/>
  <c r="AF36" i="14"/>
  <c r="AF28" i="14"/>
  <c r="AF31" i="14"/>
  <c r="AF46" i="14"/>
  <c r="AE33" i="14"/>
  <c r="AE10" i="14"/>
  <c r="AE47" i="14"/>
  <c r="AE6" i="14"/>
  <c r="AE29" i="14"/>
  <c r="AE19" i="14"/>
  <c r="AH7" i="14"/>
  <c r="AH6" i="14"/>
  <c r="AC21" i="14"/>
  <c r="AC20" i="14"/>
  <c r="AC15" i="14"/>
  <c r="AH29" i="14"/>
  <c r="AH42" i="14"/>
  <c r="AC16" i="14"/>
  <c r="AH18" i="14"/>
  <c r="AH48" i="14"/>
  <c r="AH22" i="14"/>
  <c r="AH31" i="14"/>
  <c r="AH27" i="14"/>
  <c r="AH35" i="14"/>
  <c r="AH32" i="14"/>
  <c r="AH17" i="14"/>
  <c r="AH28" i="14"/>
  <c r="AH24" i="14"/>
  <c r="AH34" i="14"/>
  <c r="AH12" i="14"/>
  <c r="AH8" i="14"/>
  <c r="AH15" i="14"/>
  <c r="AH39" i="14"/>
  <c r="AH33" i="14"/>
  <c r="AH40" i="14"/>
  <c r="AH38" i="14"/>
  <c r="AH47" i="14"/>
  <c r="AH14" i="14"/>
  <c r="AH19" i="14"/>
  <c r="AH20" i="14"/>
  <c r="AH5" i="14"/>
  <c r="AH16" i="14"/>
  <c r="AH30" i="14"/>
  <c r="AH13" i="14"/>
  <c r="AH49" i="14"/>
  <c r="AH21" i="14"/>
  <c r="AH46" i="14"/>
  <c r="AH11" i="14"/>
  <c r="AH25" i="14"/>
  <c r="AH37" i="14"/>
  <c r="AH41" i="14"/>
  <c r="AH43" i="14"/>
  <c r="AH26" i="14"/>
  <c r="AH9" i="14"/>
  <c r="AH45" i="14"/>
  <c r="AH44" i="14"/>
  <c r="AH10" i="14"/>
  <c r="AB7" i="14"/>
  <c r="AB37" i="14"/>
  <c r="AB34" i="14"/>
  <c r="AD11" i="14"/>
  <c r="AG41" i="14"/>
  <c r="AG48" i="14"/>
  <c r="AG4" i="14"/>
  <c r="AG42" i="14"/>
  <c r="AB19" i="14"/>
  <c r="AB11" i="14"/>
  <c r="AB5" i="14"/>
  <c r="AG33" i="14"/>
  <c r="AB33" i="14"/>
  <c r="AB30" i="14"/>
  <c r="AB13" i="14"/>
  <c r="AB18" i="14"/>
  <c r="AC8" i="14"/>
  <c r="AD36" i="14"/>
  <c r="AE38" i="14"/>
  <c r="AF23" i="14"/>
  <c r="AF27" i="14"/>
  <c r="AF39" i="14"/>
  <c r="AG26" i="14"/>
  <c r="AG35" i="14"/>
  <c r="AG47" i="14"/>
  <c r="AG5" i="14"/>
  <c r="AB43" i="14"/>
  <c r="AB28" i="14"/>
  <c r="AB25" i="14"/>
  <c r="AB15" i="14"/>
  <c r="AG14" i="14"/>
  <c r="AG24" i="14"/>
  <c r="AG39" i="14"/>
  <c r="AG25" i="14"/>
  <c r="AB31" i="14"/>
  <c r="AB41" i="14"/>
  <c r="AB26" i="14"/>
  <c r="AF42" i="14"/>
  <c r="AF43" i="14"/>
  <c r="AG38" i="14"/>
  <c r="AG32" i="14"/>
  <c r="AG10" i="14"/>
  <c r="AG23" i="14"/>
  <c r="AG22" i="14"/>
  <c r="AB16" i="14"/>
  <c r="AB29" i="14"/>
  <c r="AB39" i="14"/>
  <c r="AE24" i="14"/>
  <c r="AF13" i="14"/>
  <c r="AF7" i="14"/>
  <c r="AF49" i="14"/>
  <c r="AG13" i="14"/>
  <c r="AG31" i="14"/>
  <c r="AG28" i="14"/>
  <c r="AG29" i="14"/>
  <c r="AB42" i="14"/>
  <c r="AB14" i="14"/>
  <c r="AB21" i="14"/>
  <c r="AC11" i="14"/>
  <c r="AD13" i="14"/>
  <c r="AE11" i="14"/>
  <c r="AF34" i="14"/>
  <c r="AF16" i="14"/>
  <c r="AF45" i="14"/>
  <c r="AG49" i="14"/>
  <c r="AG12" i="14"/>
  <c r="AG15" i="14"/>
  <c r="AG11" i="14"/>
  <c r="Y45" i="14"/>
  <c r="Y32" i="14"/>
  <c r="AG20" i="14"/>
  <c r="AG40" i="14"/>
  <c r="AG30" i="14"/>
  <c r="AG19" i="14"/>
  <c r="AG43" i="14"/>
  <c r="AG9" i="14"/>
  <c r="AG17" i="14"/>
  <c r="AG37" i="14"/>
  <c r="AG21" i="14"/>
  <c r="AG34" i="14"/>
  <c r="AG27" i="14"/>
  <c r="AG46" i="14"/>
  <c r="AG18" i="14"/>
  <c r="AF37" i="14"/>
  <c r="AF9" i="14"/>
  <c r="AF33" i="14"/>
  <c r="AF21" i="14"/>
  <c r="AF29" i="14"/>
  <c r="AF47" i="14"/>
  <c r="AF17" i="14"/>
  <c r="AF5" i="14"/>
  <c r="AF8" i="14"/>
  <c r="AF15" i="14"/>
  <c r="AF35" i="14"/>
  <c r="AF22" i="14"/>
  <c r="AF44" i="14"/>
  <c r="AF18" i="14"/>
  <c r="AF41" i="14"/>
  <c r="AF11" i="14"/>
  <c r="AF30" i="14"/>
  <c r="AF6" i="14"/>
  <c r="AF40" i="14"/>
  <c r="AF14" i="14"/>
  <c r="AF25" i="14"/>
  <c r="AF38" i="14"/>
  <c r="AF12" i="14"/>
  <c r="AE36" i="14"/>
  <c r="AE44" i="14"/>
  <c r="AE16" i="14"/>
  <c r="AE21" i="14"/>
  <c r="AE39" i="14"/>
  <c r="AE9" i="14"/>
  <c r="AE35" i="14"/>
  <c r="AE42" i="14"/>
  <c r="AE20" i="14"/>
  <c r="AE14" i="14"/>
  <c r="AE26" i="14"/>
  <c r="AE13" i="14"/>
  <c r="AE25" i="14"/>
  <c r="AE40" i="14"/>
  <c r="AE31" i="14"/>
  <c r="AE7" i="14"/>
  <c r="AE22" i="14"/>
  <c r="AE28" i="14"/>
  <c r="AE18" i="14"/>
  <c r="AE30" i="14"/>
  <c r="AE4" i="14"/>
  <c r="AE49" i="14"/>
  <c r="AE17" i="14"/>
  <c r="AE45" i="14"/>
  <c r="AE5" i="14"/>
  <c r="AE15" i="14"/>
  <c r="AE48" i="14"/>
  <c r="AE34" i="14"/>
  <c r="AE37" i="14"/>
  <c r="AE43" i="14"/>
  <c r="AE32" i="14"/>
  <c r="AE8" i="14"/>
  <c r="AE46" i="14"/>
  <c r="AE12" i="14"/>
  <c r="AE27" i="14"/>
  <c r="AE41" i="14"/>
  <c r="AD37" i="14"/>
  <c r="AD44" i="14"/>
  <c r="AD29" i="14"/>
  <c r="AD48" i="14"/>
  <c r="AD14" i="14"/>
  <c r="AD45" i="14"/>
  <c r="AD15" i="14"/>
  <c r="AD35" i="14"/>
  <c r="AD43" i="14"/>
  <c r="AD28" i="14"/>
  <c r="AD49" i="14"/>
  <c r="AD17" i="14"/>
  <c r="AD10" i="14"/>
  <c r="AD47" i="14"/>
  <c r="AD16" i="14"/>
  <c r="AD20" i="14"/>
  <c r="AD38" i="14"/>
  <c r="AD21" i="14"/>
  <c r="AD9" i="14"/>
  <c r="AD34" i="14"/>
  <c r="AD46" i="14"/>
  <c r="AD8" i="14"/>
  <c r="AD41" i="14"/>
  <c r="AD24" i="14"/>
  <c r="AD22" i="14"/>
  <c r="AD39" i="14"/>
  <c r="AD23" i="14"/>
  <c r="AD6" i="14"/>
  <c r="AD26" i="14"/>
  <c r="AD31" i="14"/>
  <c r="AD5" i="14"/>
  <c r="AD19" i="14"/>
  <c r="AD30" i="14"/>
  <c r="AD4" i="14"/>
  <c r="AD33" i="14"/>
  <c r="AD40" i="14"/>
  <c r="AD7" i="14"/>
  <c r="AD27" i="14"/>
  <c r="AD32" i="14"/>
  <c r="AD42" i="14"/>
  <c r="AD25" i="14"/>
  <c r="AC19" i="14"/>
  <c r="AC49" i="14"/>
  <c r="AC37" i="14"/>
  <c r="AC18" i="14"/>
  <c r="AC48" i="14"/>
  <c r="AC35" i="14"/>
  <c r="AC14" i="14"/>
  <c r="AC47" i="14"/>
  <c r="AC31" i="14"/>
  <c r="AC10" i="14"/>
  <c r="AC42" i="14"/>
  <c r="AC17" i="14"/>
  <c r="AC6" i="14"/>
  <c r="AC45" i="14"/>
  <c r="AC13" i="14"/>
  <c r="AC38" i="14"/>
  <c r="AC44" i="14"/>
  <c r="AC9" i="14"/>
  <c r="AC36" i="14"/>
  <c r="AC43" i="14"/>
  <c r="AC5" i="14"/>
  <c r="AC34" i="14"/>
  <c r="AC30" i="14"/>
  <c r="AC33" i="14"/>
  <c r="AC29" i="14"/>
  <c r="AC41" i="14"/>
  <c r="AC32" i="14"/>
  <c r="AC27" i="14"/>
  <c r="AC40" i="14"/>
  <c r="AC26" i="14"/>
  <c r="AC7" i="14"/>
  <c r="AC39" i="14"/>
  <c r="AC25" i="14"/>
  <c r="AC28" i="14"/>
  <c r="AC4" i="14"/>
  <c r="AC23" i="14"/>
  <c r="AB12" i="14"/>
  <c r="AB24" i="14"/>
  <c r="AB23" i="14"/>
  <c r="AB10" i="14"/>
  <c r="AB44" i="14"/>
  <c r="AB20" i="14"/>
  <c r="AB8" i="14"/>
  <c r="AB40" i="14"/>
  <c r="AB49" i="14"/>
  <c r="AB6" i="14"/>
  <c r="AB32" i="14"/>
  <c r="AB47" i="14"/>
  <c r="AB4" i="14"/>
  <c r="AB48" i="14"/>
  <c r="AB45" i="14"/>
  <c r="AB46" i="14"/>
  <c r="AB22" i="14"/>
  <c r="AB27" i="14"/>
  <c r="AB36" i="14"/>
  <c r="AB17" i="14"/>
  <c r="AA39" i="14"/>
  <c r="AA31" i="14"/>
  <c r="AA8" i="14"/>
  <c r="AA23" i="14"/>
  <c r="AA29" i="14"/>
  <c r="AA35" i="14"/>
  <c r="AA21" i="14"/>
  <c r="AA30" i="14"/>
  <c r="AA4" i="14"/>
  <c r="AA34" i="14"/>
  <c r="AA12" i="14"/>
  <c r="AA25" i="14"/>
  <c r="AA14" i="14"/>
  <c r="AA24" i="14"/>
  <c r="AA45" i="14"/>
  <c r="AA37" i="14"/>
  <c r="AA40" i="14"/>
  <c r="AA38" i="14"/>
  <c r="AA28" i="14"/>
  <c r="AA33" i="14"/>
  <c r="AA19" i="14"/>
  <c r="AA6" i="14"/>
  <c r="AA13" i="14"/>
  <c r="AA32" i="14"/>
  <c r="AA18" i="14"/>
  <c r="AA27" i="14"/>
  <c r="AA11" i="14"/>
  <c r="AA47" i="14"/>
  <c r="AA5" i="14"/>
  <c r="AA7" i="14"/>
  <c r="AA49" i="14"/>
  <c r="AA16" i="14"/>
  <c r="AA43" i="14"/>
  <c r="AA22" i="14"/>
  <c r="AA10" i="14"/>
  <c r="AA17" i="14"/>
  <c r="AA44" i="14"/>
  <c r="AA42" i="14"/>
  <c r="AA46" i="14"/>
  <c r="AA15" i="14"/>
  <c r="AA48" i="14"/>
  <c r="AA9" i="14"/>
  <c r="AA26" i="14"/>
  <c r="AA36" i="14"/>
  <c r="AA41" i="14"/>
  <c r="Y12" i="14"/>
  <c r="Y47" i="14"/>
  <c r="Y6" i="14"/>
  <c r="Y41" i="14"/>
  <c r="Y16" i="14"/>
  <c r="Y18" i="14"/>
  <c r="Y27" i="14"/>
  <c r="Y33" i="14"/>
  <c r="Y10" i="14"/>
  <c r="Y43" i="14"/>
  <c r="Y24" i="14"/>
  <c r="Y14" i="14"/>
  <c r="Y46" i="14"/>
  <c r="Y36" i="14"/>
  <c r="Y25" i="14"/>
  <c r="Y5" i="14"/>
  <c r="Y40" i="14"/>
  <c r="Y38" i="14"/>
  <c r="Y7" i="14"/>
  <c r="Y13" i="14"/>
  <c r="Y19" i="14"/>
  <c r="Y31" i="14"/>
  <c r="Y37" i="14"/>
  <c r="Y48" i="14"/>
  <c r="Y11" i="14"/>
  <c r="Y17" i="14"/>
  <c r="Y39" i="14"/>
  <c r="Y8" i="14"/>
  <c r="Y22" i="14"/>
  <c r="Y42" i="14"/>
  <c r="Y20" i="14"/>
  <c r="Y9" i="14"/>
  <c r="Y49" i="14"/>
  <c r="Y15" i="14"/>
  <c r="Y21" i="14"/>
  <c r="Y44" i="14"/>
  <c r="Y28" i="14"/>
  <c r="Y30" i="14"/>
  <c r="Y34" i="14"/>
  <c r="Y23" i="14"/>
  <c r="Y29" i="14"/>
  <c r="Y35" i="14"/>
  <c r="Y4" i="14"/>
</calcChain>
</file>

<file path=xl/sharedStrings.xml><?xml version="1.0" encoding="utf-8"?>
<sst xmlns="http://schemas.openxmlformats.org/spreadsheetml/2006/main" count="2354" uniqueCount="127">
  <si>
    <t>Kod ucznia</t>
  </si>
  <si>
    <t>SUMA</t>
  </si>
  <si>
    <t>B</t>
  </si>
  <si>
    <t>C</t>
  </si>
  <si>
    <t>A</t>
  </si>
  <si>
    <t>D</t>
  </si>
  <si>
    <t xml:space="preserve">Wyniki uczniów - oddział A  </t>
  </si>
  <si>
    <t>Kod szkoły</t>
  </si>
  <si>
    <t>Numer zadania</t>
  </si>
  <si>
    <t>poprawna odpowiedź/maksymalna liczba punktów</t>
  </si>
  <si>
    <t>N</t>
  </si>
  <si>
    <t>Suma</t>
  </si>
  <si>
    <t>Średnia</t>
  </si>
  <si>
    <t>Odchylenie stand.</t>
  </si>
  <si>
    <t>Konieczne jest wpisanie kodów uczniów</t>
  </si>
  <si>
    <t>UWAGA:</t>
  </si>
  <si>
    <t>Brak odpowiedzi</t>
  </si>
  <si>
    <t>Rozkład odpowiedzi</t>
  </si>
  <si>
    <t>Statystyka</t>
  </si>
  <si>
    <t>E</t>
  </si>
  <si>
    <t>F</t>
  </si>
  <si>
    <t>G</t>
  </si>
  <si>
    <t>H</t>
  </si>
  <si>
    <t>I</t>
  </si>
  <si>
    <t>J</t>
  </si>
  <si>
    <t>Średni wynik w pkt.</t>
  </si>
  <si>
    <t>Mediana</t>
  </si>
  <si>
    <t>Modalna</t>
  </si>
  <si>
    <t>Maksymalny wynik</t>
  </si>
  <si>
    <t>Minimalny wynik</t>
  </si>
  <si>
    <t>Rozstęp</t>
  </si>
  <si>
    <t>Klasa</t>
  </si>
  <si>
    <t>Ogólne wyniki uczniów</t>
  </si>
  <si>
    <t>Szkoła</t>
  </si>
  <si>
    <t>Liczba punktów</t>
  </si>
  <si>
    <t xml:space="preserve">Liczba uczniów </t>
  </si>
  <si>
    <t xml:space="preserve">Procent uczniów </t>
  </si>
  <si>
    <t>Oddziały</t>
  </si>
  <si>
    <t>Wyniki szkoły</t>
  </si>
  <si>
    <t>suma</t>
  </si>
  <si>
    <t>Liczba zdających w szkole:</t>
  </si>
  <si>
    <t>Liczba zdających w oddziale A:</t>
  </si>
  <si>
    <t>Liczba zdających w oddziale B:</t>
  </si>
  <si>
    <t>Liczba zdających w oddziale C:</t>
  </si>
  <si>
    <t>Liczba zdających w oddziale D:</t>
  </si>
  <si>
    <t>Liczba zdających w oddziale E:</t>
  </si>
  <si>
    <t>Liczba zdających w oddziale F:</t>
  </si>
  <si>
    <t>Liczba zdających w oddziale G:</t>
  </si>
  <si>
    <t>Liczba zdających w oddziale H:</t>
  </si>
  <si>
    <t>Liczba zdających w oddziale I:</t>
  </si>
  <si>
    <t>Liczba zdających w oddziale J:</t>
  </si>
  <si>
    <t>OMAP-100-1812</t>
  </si>
  <si>
    <t xml:space="preserve">Instrukcja </t>
  </si>
  <si>
    <t>Wykonanie w %</t>
  </si>
  <si>
    <t xml:space="preserve">Wyniki uczniów - oddział E  </t>
  </si>
  <si>
    <t xml:space="preserve">Wyniki uczniów - oddział F  </t>
  </si>
  <si>
    <t>suma punktów</t>
  </si>
  <si>
    <t>średnia</t>
  </si>
  <si>
    <t>wykonanie w %</t>
  </si>
  <si>
    <t>mediana</t>
  </si>
  <si>
    <t>modalna</t>
  </si>
  <si>
    <t>Razem</t>
  </si>
  <si>
    <t xml:space="preserve">Wyniki uczniów - oddział B  </t>
  </si>
  <si>
    <t xml:space="preserve">Wyniki uczniów - oddział C  </t>
  </si>
  <si>
    <t xml:space="preserve">Wyniki uczniów - oddział D  </t>
  </si>
  <si>
    <t xml:space="preserve">Wyniki uczniów - oddział G  </t>
  </si>
  <si>
    <t xml:space="preserve">Wyniki uczniów - oddział H  </t>
  </si>
  <si>
    <t xml:space="preserve">Wyniki uczniów - oddział I  </t>
  </si>
  <si>
    <t xml:space="preserve">Wyniki uczniów - oddział J  </t>
  </si>
  <si>
    <t>Rozkład punktów w klasach</t>
  </si>
  <si>
    <t>P_1_1</t>
  </si>
  <si>
    <t>P_1_2</t>
  </si>
  <si>
    <t>P_1_3</t>
  </si>
  <si>
    <t>P_1_4</t>
  </si>
  <si>
    <t>P_1_5</t>
  </si>
  <si>
    <t>P_2_1</t>
  </si>
  <si>
    <t>P_2_2</t>
  </si>
  <si>
    <t>P_2_3</t>
  </si>
  <si>
    <t>P_2_4</t>
  </si>
  <si>
    <t>P_3_1</t>
  </si>
  <si>
    <t>P_3_2</t>
  </si>
  <si>
    <t>P_3_3</t>
  </si>
  <si>
    <t>P_3_4</t>
  </si>
  <si>
    <t>P_3_5</t>
  </si>
  <si>
    <t>P_3_6</t>
  </si>
  <si>
    <t>P_4_1</t>
  </si>
  <si>
    <t>P_4_2</t>
  </si>
  <si>
    <t>P_4_3</t>
  </si>
  <si>
    <t>P_4_4</t>
  </si>
  <si>
    <t>P_5_1</t>
  </si>
  <si>
    <t>P_5_2</t>
  </si>
  <si>
    <t>P_5_3</t>
  </si>
  <si>
    <t>P_6_1</t>
  </si>
  <si>
    <t>P_6_2</t>
  </si>
  <si>
    <t>P_6_3</t>
  </si>
  <si>
    <t>P_6_4</t>
  </si>
  <si>
    <t>P_6_5</t>
  </si>
  <si>
    <t>P_7_1</t>
  </si>
  <si>
    <t>P_7_2</t>
  </si>
  <si>
    <t>P_7_3</t>
  </si>
  <si>
    <t>P_8_1</t>
  </si>
  <si>
    <t>P_8_2</t>
  </si>
  <si>
    <t>P_8_3</t>
  </si>
  <si>
    <t>P_8_4</t>
  </si>
  <si>
    <t>P_8_5</t>
  </si>
  <si>
    <t>P_9_1</t>
  </si>
  <si>
    <t>P_9_2</t>
  </si>
  <si>
    <t>P_9_3</t>
  </si>
  <si>
    <t>P_9_4</t>
  </si>
  <si>
    <t>P_9_5</t>
  </si>
  <si>
    <t>P_10_tresc</t>
  </si>
  <si>
    <t>P_10_spoj</t>
  </si>
  <si>
    <t>P_10_zakr</t>
  </si>
  <si>
    <t>P_10_popr</t>
  </si>
  <si>
    <t>Liczba uczniów:</t>
  </si>
  <si>
    <t>Odchylenie standardowe</t>
  </si>
  <si>
    <t>Wykonanie 
w %</t>
  </si>
  <si>
    <t>9. Poniżej podano przykład wypełnionego arkusza (Klasa A).</t>
  </si>
  <si>
    <t>SZKOŁA</t>
  </si>
  <si>
    <t>1. Arkusz EXCEL został tak przygotowany, aby pozwalał na uzyskanie jak najszerszej informacji dla nauczycieli po przeprowadzonym próbnym egzaminie maturalnym.</t>
  </si>
  <si>
    <t xml:space="preserve">2. Arkusz pozwala uzyskać informacje o sukcesach uczniów  związanych z rozwiązaniem zadań zamkniętych i zadań otwartych, daje  możliwość sprawdzenia, jaki procent uczniów wybrał każdy z dystraktorów w zadaniach zamkniętych, oraz obrazuje procentowy rozkład punktów w zadaniach otwartych. </t>
  </si>
  <si>
    <r>
      <t>3. Formularz składa się z następujących arkuszy: 10 kart oddziałów {</t>
    </r>
    <r>
      <rPr>
        <i/>
        <sz val="12"/>
        <rFont val="Calibri"/>
        <family val="2"/>
        <charset val="238"/>
        <scheme val="minor"/>
      </rPr>
      <t>A,B,C,D,E,F,G,H,I,J</t>
    </r>
    <r>
      <rPr>
        <sz val="12"/>
        <rFont val="Calibri"/>
        <family val="2"/>
        <charset val="238"/>
        <scheme val="minor"/>
      </rPr>
      <t xml:space="preserve">} (maksymalnie 50 uczniów w 1 oddziale), </t>
    </r>
    <r>
      <rPr>
        <i/>
        <sz val="12"/>
        <rFont val="Calibri"/>
        <family val="2"/>
        <charset val="238"/>
        <scheme val="minor"/>
      </rPr>
      <t>Szkoła</t>
    </r>
    <r>
      <rPr>
        <sz val="12"/>
        <rFont val="Calibri"/>
        <family val="2"/>
        <charset val="238"/>
        <scheme val="minor"/>
      </rPr>
      <t xml:space="preserve"> (zbiorcze wyniki szkoły), </t>
    </r>
    <r>
      <rPr>
        <i/>
        <sz val="12"/>
        <rFont val="Calibri"/>
        <family val="2"/>
        <charset val="238"/>
        <scheme val="minor"/>
      </rPr>
      <t>Średni wynik w punktach</t>
    </r>
    <r>
      <rPr>
        <sz val="12"/>
        <rFont val="Calibri"/>
        <family val="2"/>
        <charset val="238"/>
        <scheme val="minor"/>
      </rPr>
      <t xml:space="preserve"> (zarówno w poszczególnych oddziałach jak i w całej szkole), </t>
    </r>
    <r>
      <rPr>
        <i/>
        <sz val="12"/>
        <rFont val="Calibri"/>
        <family val="2"/>
        <charset val="238"/>
        <scheme val="minor"/>
      </rPr>
      <t>Rozkład Wyników - wykres</t>
    </r>
    <r>
      <rPr>
        <sz val="12"/>
        <rFont val="Calibri"/>
        <family val="2"/>
        <charset val="238"/>
        <scheme val="minor"/>
      </rPr>
      <t xml:space="preserve">, </t>
    </r>
    <r>
      <rPr>
        <i/>
        <sz val="12"/>
        <rFont val="Calibri"/>
        <family val="2"/>
        <charset val="238"/>
        <scheme val="minor"/>
      </rPr>
      <t>Wykonanie zadań</t>
    </r>
    <r>
      <rPr>
        <sz val="12"/>
        <rFont val="Calibri"/>
        <family val="2"/>
        <charset val="238"/>
        <scheme val="minor"/>
      </rPr>
      <t xml:space="preserve"> - wykres z wynikami oddziałów za poszczególne zadania, </t>
    </r>
    <r>
      <rPr>
        <i/>
        <sz val="12"/>
        <rFont val="Calibri"/>
        <family val="2"/>
        <charset val="238"/>
        <scheme val="minor"/>
      </rPr>
      <t>Frakcja opuszczeń</t>
    </r>
    <r>
      <rPr>
        <sz val="12"/>
        <rFont val="Calibri"/>
        <family val="2"/>
        <charset val="238"/>
        <scheme val="minor"/>
      </rPr>
      <t xml:space="preserve"> (analiza opuszczeń zadań przez uczniów w szkole i w poszczególnych oddziałach),  Rozkład wyników (zawierający tabelę z rozkładem wyników uczniowskich w szkole).</t>
    </r>
  </si>
  <si>
    <t xml:space="preserve">4. Koniecznie należy wpisać kod ucznia np. A01, A1 w pierwszej kolumnie arkusza (lub kolejny numer ucznia z dziennika). Niewypełnienie  tej kolumny uniemożliwi uzyskanie wyniku ucznia. </t>
  </si>
  <si>
    <t xml:space="preserve">5. Wypełniając pola zadań zamkniętych należy wpisać wybraną odpowiedź ucznia (zgodnie z kartą odpowiedzi) lub literę N (oznaczającą, że uczeń nie podjął próby rozwiązywania zadania). </t>
  </si>
  <si>
    <r>
      <t xml:space="preserve">6. W polach dotyczących </t>
    </r>
    <r>
      <rPr>
        <b/>
        <sz val="12"/>
        <rFont val="Calibri"/>
        <family val="2"/>
        <charset val="238"/>
        <scheme val="minor"/>
      </rPr>
      <t>zadań otwartyc</t>
    </r>
    <r>
      <rPr>
        <sz val="12"/>
        <rFont val="Calibri"/>
        <family val="2"/>
        <charset val="238"/>
        <scheme val="minor"/>
      </rPr>
      <t xml:space="preserve">h wpisujemy uzyskaną przez ucznia liczbę punktów. Jeśli uczeń nie podjął próby rozwiązania zadania, wpisujemy  lub wybieramy z rozwijalnego menu literę N (zgodnie z kartą odpowiedzi). </t>
    </r>
  </si>
  <si>
    <t>7. W każdym arkuszu (oddziale) dla każdego ucznia automatycznie jest przeliczana suma punktów za cały test i poszczególne zadania. Dodatkowo dla zadań wyliczane są podstawowe wskaźniki statystyczne: średnia, procentowe wykonanie, odchylenie standardowe. Dodatkowo dla zadań zamkniętych wyliczany jest rozkład odpowiedzi, a dla zadań otwartych - rozkład uzyskanych punktów.</t>
  </si>
  <si>
    <r>
      <t xml:space="preserve">8. Arkusz </t>
    </r>
    <r>
      <rPr>
        <i/>
        <sz val="12"/>
        <color theme="1"/>
        <rFont val="Calibri"/>
        <family val="2"/>
        <charset val="238"/>
        <scheme val="minor"/>
      </rPr>
      <t>Szkoła</t>
    </r>
    <r>
      <rPr>
        <sz val="12"/>
        <color theme="1"/>
        <rFont val="Calibri"/>
        <family val="2"/>
        <charset val="238"/>
        <scheme val="minor"/>
      </rPr>
      <t xml:space="preserve"> oprócz podstawowych wyników statystycznych zawiera dla poszczególnych zadań następujące wskaźniki statystyczne: średnia, procentowe wykonanie, odchylenie standardowe. Dodatkowo dla zadań zamkniętych wyliczany jest rozkład  poszczególnych odpowiedzi, frakcja opuszczeń i odpowiedzi wielokrotnych. Dla zadań otwartych wyliczany jest rozkład punktacji i frakcja opuszczeń.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</si>
</sst>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.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i/>
      <u/>
      <sz val="10"/>
      <color indexed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b/>
      <sz val="10"/>
      <color indexed="58"/>
      <name val="Calibri"/>
      <family val="2"/>
      <charset val="238"/>
      <scheme val="minor"/>
    </font>
    <font>
      <b/>
      <sz val="10"/>
      <color indexed="5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11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3" fillId="0" borderId="0" xfId="0" applyFont="1" applyBorder="1" applyProtection="1">
      <protection locked="0"/>
    </xf>
    <xf numFmtId="9" fontId="3" fillId="0" borderId="0" xfId="2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Border="1" applyProtection="1">
      <protection locked="0"/>
    </xf>
    <xf numFmtId="0" fontId="4" fillId="0" borderId="0" xfId="0" applyFont="1" applyProtection="1">
      <protection locked="0"/>
    </xf>
    <xf numFmtId="0" fontId="4" fillId="3" borderId="28" xfId="0" applyFont="1" applyFill="1" applyBorder="1" applyAlignment="1" applyProtection="1">
      <alignment horizontal="center" vertical="center"/>
      <protection hidden="1"/>
    </xf>
    <xf numFmtId="9" fontId="3" fillId="0" borderId="0" xfId="2" applyFont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9" fontId="4" fillId="0" borderId="0" xfId="2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9" fontId="3" fillId="0" borderId="0" xfId="2" applyFont="1" applyBorder="1" applyAlignment="1" applyProtection="1">
      <alignment horizontal="center"/>
      <protection locked="0"/>
    </xf>
    <xf numFmtId="0" fontId="3" fillId="3" borderId="14" xfId="0" applyFont="1" applyFill="1" applyBorder="1" applyAlignment="1" applyProtection="1">
      <alignment horizontal="center"/>
      <protection locked="0"/>
    </xf>
    <xf numFmtId="0" fontId="3" fillId="3" borderId="15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/>
      <protection locked="0"/>
    </xf>
    <xf numFmtId="0" fontId="5" fillId="0" borderId="8" xfId="0" applyFont="1" applyBorder="1" applyAlignment="1" applyProtection="1">
      <alignment horizontal="center"/>
      <protection locked="0"/>
    </xf>
    <xf numFmtId="0" fontId="5" fillId="0" borderId="3" xfId="0" applyFont="1" applyBorder="1" applyAlignment="1" applyProtection="1">
      <alignment horizontal="center"/>
      <protection locked="0"/>
    </xf>
    <xf numFmtId="0" fontId="4" fillId="3" borderId="25" xfId="0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9" fontId="5" fillId="0" borderId="0" xfId="2" applyFont="1" applyBorder="1" applyAlignment="1" applyProtection="1">
      <alignment horizontal="center"/>
      <protection locked="0"/>
    </xf>
    <xf numFmtId="0" fontId="3" fillId="0" borderId="0" xfId="0" applyFont="1" applyProtection="1">
      <protection locked="0"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6" fillId="0" borderId="0" xfId="0" applyFont="1" applyProtection="1"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3" fillId="0" borderId="5" xfId="0" applyFont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center" textRotation="90" wrapText="1"/>
      <protection hidden="1"/>
    </xf>
    <xf numFmtId="9" fontId="4" fillId="0" borderId="0" xfId="2" applyFont="1" applyBorder="1" applyAlignment="1" applyProtection="1">
      <alignment horizontal="center" vertical="center" textRotation="90" wrapText="1"/>
      <protection hidden="1"/>
    </xf>
    <xf numFmtId="0" fontId="6" fillId="0" borderId="4" xfId="0" applyFont="1" applyBorder="1" applyProtection="1">
      <protection locked="0"/>
    </xf>
    <xf numFmtId="2" fontId="3" fillId="0" borderId="6" xfId="1" applyNumberFormat="1" applyFont="1" applyBorder="1" applyAlignment="1" applyProtection="1">
      <alignment horizontal="center"/>
      <protection hidden="1"/>
    </xf>
    <xf numFmtId="9" fontId="6" fillId="0" borderId="4" xfId="2" applyFont="1" applyBorder="1" applyAlignment="1" applyProtection="1">
      <alignment horizontal="left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3" fillId="0" borderId="0" xfId="2" applyNumberFormat="1" applyFont="1" applyBorder="1" applyAlignment="1" applyProtection="1">
      <alignment horizontal="center" vertical="center"/>
      <protection locked="0"/>
    </xf>
    <xf numFmtId="0" fontId="3" fillId="0" borderId="0" xfId="2" applyNumberFormat="1" applyFont="1" applyBorder="1" applyProtection="1">
      <protection locked="0"/>
    </xf>
    <xf numFmtId="0" fontId="4" fillId="0" borderId="4" xfId="2" applyNumberFormat="1" applyFont="1" applyBorder="1" applyAlignment="1" applyProtection="1">
      <alignment horizontal="center"/>
      <protection locked="0"/>
    </xf>
    <xf numFmtId="2" fontId="3" fillId="0" borderId="4" xfId="2" applyNumberFormat="1" applyFont="1" applyBorder="1" applyAlignment="1" applyProtection="1">
      <alignment vertical="center"/>
      <protection hidden="1"/>
    </xf>
    <xf numFmtId="9" fontId="3" fillId="0" borderId="4" xfId="2" applyFont="1" applyBorder="1" applyAlignment="1" applyProtection="1">
      <alignment vertical="center"/>
      <protection hidden="1"/>
    </xf>
    <xf numFmtId="164" fontId="3" fillId="0" borderId="4" xfId="2" applyNumberFormat="1" applyFont="1" applyBorder="1" applyAlignment="1" applyProtection="1">
      <alignment vertical="center"/>
      <protection hidden="1"/>
    </xf>
    <xf numFmtId="9" fontId="3" fillId="0" borderId="0" xfId="2" applyFont="1" applyBorder="1" applyAlignment="1" applyProtection="1">
      <alignment horizontal="center"/>
      <protection hidden="1"/>
    </xf>
    <xf numFmtId="0" fontId="5" fillId="0" borderId="27" xfId="0" applyFont="1" applyFill="1" applyBorder="1" applyAlignment="1" applyProtection="1">
      <alignment horizontal="center"/>
      <protection locked="0" hidden="1"/>
    </xf>
    <xf numFmtId="0" fontId="4" fillId="0" borderId="4" xfId="0" applyFont="1" applyBorder="1" applyAlignment="1" applyProtection="1">
      <alignment horizontal="center"/>
      <protection locked="0" hidden="1"/>
    </xf>
    <xf numFmtId="0" fontId="4" fillId="0" borderId="4" xfId="0" applyNumberFormat="1" applyFont="1" applyBorder="1" applyAlignment="1" applyProtection="1">
      <alignment horizontal="center"/>
      <protection locked="0" hidden="1"/>
    </xf>
    <xf numFmtId="0" fontId="4" fillId="0" borderId="4" xfId="0" applyFont="1" applyBorder="1" applyAlignment="1" applyProtection="1">
      <alignment horizontal="right"/>
      <protection locked="0"/>
    </xf>
    <xf numFmtId="2" fontId="4" fillId="0" borderId="4" xfId="2" applyNumberFormat="1" applyFont="1" applyFill="1" applyBorder="1" applyAlignment="1" applyProtection="1">
      <alignment vertical="center"/>
      <protection hidden="1"/>
    </xf>
    <xf numFmtId="9" fontId="4" fillId="0" borderId="4" xfId="2" applyFont="1" applyBorder="1" applyAlignment="1" applyProtection="1">
      <alignment vertical="center"/>
      <protection hidden="1"/>
    </xf>
    <xf numFmtId="164" fontId="4" fillId="0" borderId="4" xfId="0" applyNumberFormat="1" applyFont="1" applyBorder="1" applyAlignment="1">
      <alignment vertical="center"/>
    </xf>
    <xf numFmtId="2" fontId="4" fillId="0" borderId="4" xfId="0" applyNumberFormat="1" applyFont="1" applyBorder="1" applyAlignment="1" applyProtection="1">
      <alignment vertical="center"/>
      <protection hidden="1"/>
    </xf>
    <xf numFmtId="2" fontId="4" fillId="0" borderId="4" xfId="2" applyNumberFormat="1" applyFont="1" applyBorder="1" applyAlignment="1" applyProtection="1">
      <alignment vertical="center"/>
      <protection hidden="1"/>
    </xf>
    <xf numFmtId="9" fontId="3" fillId="0" borderId="6" xfId="2" applyNumberFormat="1" applyFont="1" applyBorder="1" applyAlignment="1" applyProtection="1">
      <alignment horizontal="center"/>
      <protection hidden="1"/>
    </xf>
    <xf numFmtId="9" fontId="3" fillId="0" borderId="4" xfId="2" applyNumberFormat="1" applyFont="1" applyBorder="1" applyAlignment="1" applyProtection="1">
      <alignment horizontal="center"/>
      <protection hidden="1"/>
    </xf>
    <xf numFmtId="9" fontId="3" fillId="0" borderId="7" xfId="2" applyNumberFormat="1" applyFont="1" applyBorder="1" applyAlignment="1" applyProtection="1">
      <alignment horizontal="center"/>
      <protection hidden="1"/>
    </xf>
    <xf numFmtId="9" fontId="3" fillId="0" borderId="0" xfId="0" applyNumberFormat="1" applyFont="1" applyProtection="1">
      <protection locked="0"/>
    </xf>
    <xf numFmtId="9" fontId="7" fillId="0" borderId="7" xfId="0" applyNumberFormat="1" applyFont="1" applyBorder="1" applyProtection="1">
      <protection locked="0"/>
    </xf>
    <xf numFmtId="9" fontId="7" fillId="4" borderId="4" xfId="2" applyNumberFormat="1" applyFont="1" applyFill="1" applyBorder="1" applyAlignment="1" applyProtection="1">
      <alignment horizontal="center"/>
      <protection hidden="1"/>
    </xf>
    <xf numFmtId="2" fontId="3" fillId="0" borderId="0" xfId="1" applyNumberFormat="1" applyFont="1" applyBorder="1" applyAlignment="1" applyProtection="1">
      <alignment horizontal="center"/>
      <protection hidden="1"/>
    </xf>
    <xf numFmtId="0" fontId="8" fillId="0" borderId="4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hidden="1"/>
    </xf>
    <xf numFmtId="0" fontId="9" fillId="0" borderId="0" xfId="2" applyNumberFormat="1" applyFont="1" applyBorder="1" applyAlignment="1" applyProtection="1">
      <alignment horizontal="center"/>
      <protection hidden="1"/>
    </xf>
    <xf numFmtId="0" fontId="10" fillId="0" borderId="0" xfId="0" applyFont="1" applyBorder="1" applyProtection="1">
      <protection locked="0"/>
    </xf>
    <xf numFmtId="0" fontId="4" fillId="3" borderId="28" xfId="0" applyFont="1" applyFill="1" applyBorder="1" applyAlignment="1" applyProtection="1">
      <alignment horizontal="center" vertical="center"/>
      <protection locked="0"/>
    </xf>
    <xf numFmtId="0" fontId="10" fillId="0" borderId="0" xfId="0" applyFont="1" applyProtection="1">
      <protection locked="0"/>
    </xf>
    <xf numFmtId="0" fontId="12" fillId="0" borderId="0" xfId="0" applyFont="1"/>
    <xf numFmtId="0" fontId="4" fillId="0" borderId="1" xfId="0" applyFont="1" applyBorder="1" applyProtection="1">
      <protection locked="0"/>
    </xf>
    <xf numFmtId="0" fontId="13" fillId="3" borderId="16" xfId="0" applyFont="1" applyFill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3" fillId="5" borderId="14" xfId="0" applyFont="1" applyFill="1" applyBorder="1" applyAlignment="1" applyProtection="1">
      <alignment horizontal="center"/>
      <protection locked="0"/>
    </xf>
    <xf numFmtId="0" fontId="3" fillId="5" borderId="15" xfId="0" applyFont="1" applyFill="1" applyBorder="1" applyAlignment="1" applyProtection="1">
      <alignment horizontal="center"/>
      <protection locked="0"/>
    </xf>
    <xf numFmtId="0" fontId="3" fillId="5" borderId="16" xfId="0" applyFont="1" applyFill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7" fillId="0" borderId="0" xfId="0" applyFont="1" applyFill="1" applyBorder="1" applyAlignment="1" applyProtection="1">
      <alignment horizontal="center"/>
      <protection locked="0"/>
    </xf>
    <xf numFmtId="0" fontId="4" fillId="3" borderId="29" xfId="0" applyFont="1" applyFill="1" applyBorder="1" applyAlignment="1" applyProtection="1">
      <alignment horizontal="center" vertical="center"/>
      <protection locked="0"/>
    </xf>
    <xf numFmtId="0" fontId="5" fillId="0" borderId="31" xfId="0" applyFont="1" applyBorder="1" applyAlignment="1" applyProtection="1">
      <alignment horizontal="center"/>
      <protection locked="0"/>
    </xf>
    <xf numFmtId="0" fontId="6" fillId="5" borderId="8" xfId="0" applyFont="1" applyFill="1" applyBorder="1" applyAlignment="1" applyProtection="1">
      <alignment horizontal="center"/>
      <protection locked="0"/>
    </xf>
    <xf numFmtId="0" fontId="6" fillId="5" borderId="3" xfId="0" applyFont="1" applyFill="1" applyBorder="1" applyAlignment="1" applyProtection="1">
      <alignment horizontal="center"/>
      <protection locked="0"/>
    </xf>
    <xf numFmtId="0" fontId="4" fillId="3" borderId="19" xfId="0" applyFont="1" applyFill="1" applyBorder="1" applyProtection="1"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3" fillId="0" borderId="16" xfId="0" applyFont="1" applyBorder="1" applyAlignment="1" applyProtection="1">
      <alignment horizontal="center"/>
      <protection locked="0"/>
    </xf>
    <xf numFmtId="0" fontId="4" fillId="0" borderId="31" xfId="0" applyFont="1" applyBorder="1" applyAlignment="1" applyProtection="1">
      <alignment horizontal="center"/>
      <protection hidden="1"/>
    </xf>
    <xf numFmtId="0" fontId="3" fillId="0" borderId="4" xfId="0" applyFont="1" applyBorder="1" applyProtection="1">
      <protection locked="0"/>
    </xf>
    <xf numFmtId="0" fontId="3" fillId="0" borderId="6" xfId="0" applyFont="1" applyBorder="1" applyProtection="1">
      <protection locked="0"/>
    </xf>
    <xf numFmtId="0" fontId="3" fillId="0" borderId="26" xfId="0" applyFont="1" applyBorder="1" applyAlignment="1" applyProtection="1">
      <alignment horizontal="center"/>
      <protection locked="0"/>
    </xf>
    <xf numFmtId="0" fontId="4" fillId="3" borderId="26" xfId="0" applyFont="1" applyFill="1" applyBorder="1" applyProtection="1"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30" xfId="0" applyFont="1" applyBorder="1" applyAlignment="1" applyProtection="1">
      <alignment horizontal="center"/>
      <protection locked="0"/>
    </xf>
    <xf numFmtId="0" fontId="4" fillId="0" borderId="24" xfId="0" applyFont="1" applyBorder="1" applyAlignment="1" applyProtection="1">
      <alignment horizontal="center"/>
      <protection hidden="1"/>
    </xf>
    <xf numFmtId="0" fontId="7" fillId="0" borderId="0" xfId="0" applyFont="1" applyProtection="1">
      <protection locked="0" hidden="1"/>
    </xf>
    <xf numFmtId="0" fontId="7" fillId="0" borderId="0" xfId="0" applyFont="1" applyFill="1" applyProtection="1">
      <protection locked="0" hidden="1"/>
    </xf>
    <xf numFmtId="0" fontId="3" fillId="3" borderId="16" xfId="0" applyFont="1" applyFill="1" applyBorder="1" applyAlignment="1" applyProtection="1">
      <alignment horizontal="center"/>
      <protection locked="0"/>
    </xf>
    <xf numFmtId="0" fontId="13" fillId="3" borderId="15" xfId="0" applyFont="1" applyFill="1" applyBorder="1" applyAlignment="1" applyProtection="1">
      <alignment horizontal="center"/>
      <protection locked="0"/>
    </xf>
    <xf numFmtId="0" fontId="3" fillId="0" borderId="0" xfId="0" quotePrefix="1" applyFont="1" applyProtection="1">
      <protection locked="0"/>
    </xf>
    <xf numFmtId="0" fontId="9" fillId="0" borderId="0" xfId="0" applyFont="1" applyProtection="1">
      <protection locked="0" hidden="1"/>
    </xf>
    <xf numFmtId="0" fontId="7" fillId="0" borderId="0" xfId="0" applyFont="1" applyProtection="1">
      <protection hidden="1"/>
    </xf>
    <xf numFmtId="0" fontId="9" fillId="0" borderId="0" xfId="0" applyFont="1" applyProtection="1">
      <protection hidden="1"/>
    </xf>
    <xf numFmtId="0" fontId="14" fillId="0" borderId="0" xfId="0" applyFont="1" applyProtection="1">
      <protection locked="0"/>
    </xf>
    <xf numFmtId="0" fontId="15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>
      <alignment horizontal="center"/>
    </xf>
    <xf numFmtId="0" fontId="6" fillId="0" borderId="3" xfId="0" applyFont="1" applyBorder="1" applyAlignment="1" applyProtection="1">
      <alignment horizontal="left"/>
      <protection locked="0"/>
    </xf>
    <xf numFmtId="0" fontId="3" fillId="0" borderId="5" xfId="0" applyFont="1" applyBorder="1" applyAlignment="1" applyProtection="1">
      <alignment horizontal="center"/>
      <protection locked="0" hidden="1"/>
    </xf>
    <xf numFmtId="0" fontId="6" fillId="0" borderId="17" xfId="0" applyFont="1" applyFill="1" applyBorder="1" applyAlignment="1" applyProtection="1">
      <alignment horizontal="center"/>
      <protection locked="0" hidden="1"/>
    </xf>
    <xf numFmtId="0" fontId="6" fillId="0" borderId="4" xfId="0" applyFont="1" applyBorder="1" applyAlignment="1" applyProtection="1">
      <alignment horizontal="left"/>
      <protection locked="0"/>
    </xf>
    <xf numFmtId="9" fontId="3" fillId="0" borderId="6" xfId="2" applyFont="1" applyBorder="1" applyAlignment="1" applyProtection="1">
      <alignment horizontal="center"/>
      <protection hidden="1"/>
    </xf>
    <xf numFmtId="9" fontId="3" fillId="5" borderId="4" xfId="2" applyFont="1" applyFill="1" applyBorder="1" applyProtection="1">
      <protection hidden="1"/>
    </xf>
    <xf numFmtId="9" fontId="3" fillId="6" borderId="4" xfId="2" applyFont="1" applyFill="1" applyBorder="1" applyProtection="1">
      <protection hidden="1"/>
    </xf>
    <xf numFmtId="1" fontId="3" fillId="6" borderId="0" xfId="0" applyNumberFormat="1" applyFont="1" applyFill="1" applyProtection="1">
      <protection hidden="1"/>
    </xf>
    <xf numFmtId="0" fontId="3" fillId="6" borderId="0" xfId="0" applyFont="1" applyFill="1" applyProtection="1">
      <protection hidden="1"/>
    </xf>
    <xf numFmtId="9" fontId="3" fillId="0" borderId="4" xfId="2" applyFont="1" applyBorder="1" applyProtection="1">
      <protection hidden="1"/>
    </xf>
    <xf numFmtId="9" fontId="3" fillId="0" borderId="4" xfId="2" applyFont="1" applyBorder="1" applyAlignment="1" applyProtection="1">
      <alignment horizontal="center"/>
      <protection hidden="1"/>
    </xf>
    <xf numFmtId="9" fontId="3" fillId="6" borderId="4" xfId="2" applyFont="1" applyFill="1" applyBorder="1" applyAlignment="1" applyProtection="1">
      <alignment horizontal="center"/>
      <protection hidden="1"/>
    </xf>
    <xf numFmtId="0" fontId="14" fillId="0" borderId="0" xfId="0" applyFont="1" applyProtection="1">
      <protection hidden="1"/>
    </xf>
    <xf numFmtId="0" fontId="13" fillId="0" borderId="28" xfId="0" applyFont="1" applyBorder="1" applyProtection="1">
      <protection hidden="1"/>
    </xf>
    <xf numFmtId="0" fontId="3" fillId="0" borderId="0" xfId="0" applyFont="1" applyFill="1" applyProtection="1">
      <protection locked="0"/>
    </xf>
    <xf numFmtId="0" fontId="4" fillId="0" borderId="12" xfId="0" applyFont="1" applyBorder="1" applyAlignment="1" applyProtection="1">
      <alignment horizontal="center"/>
      <protection hidden="1"/>
    </xf>
    <xf numFmtId="0" fontId="4" fillId="0" borderId="13" xfId="0" applyFont="1" applyBorder="1" applyAlignment="1" applyProtection="1">
      <alignment horizontal="center"/>
      <protection hidden="1"/>
    </xf>
    <xf numFmtId="0" fontId="3" fillId="0" borderId="20" xfId="0" applyFont="1" applyBorder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9" fontId="3" fillId="7" borderId="4" xfId="2" applyFont="1" applyFill="1" applyBorder="1" applyProtection="1">
      <protection hidden="1"/>
    </xf>
    <xf numFmtId="9" fontId="3" fillId="7" borderId="4" xfId="2" applyFont="1" applyFill="1" applyBorder="1" applyAlignment="1" applyProtection="1">
      <alignment horizontal="center"/>
      <protection hidden="1"/>
    </xf>
    <xf numFmtId="0" fontId="3" fillId="0" borderId="0" xfId="0" applyFont="1" applyFill="1" applyProtection="1">
      <protection locked="0" hidden="1"/>
    </xf>
    <xf numFmtId="0" fontId="5" fillId="0" borderId="8" xfId="0" applyFont="1" applyFill="1" applyBorder="1" applyAlignment="1" applyProtection="1">
      <alignment horizontal="center"/>
      <protection locked="0"/>
    </xf>
    <xf numFmtId="0" fontId="5" fillId="0" borderId="3" xfId="0" applyFont="1" applyFill="1" applyBorder="1" applyAlignment="1" applyProtection="1">
      <alignment horizontal="center"/>
      <protection locked="0"/>
    </xf>
    <xf numFmtId="0" fontId="17" fillId="0" borderId="0" xfId="0" applyFont="1" applyAlignment="1">
      <alignment vertical="center"/>
    </xf>
    <xf numFmtId="0" fontId="17" fillId="0" borderId="4" xfId="0" applyFont="1" applyBorder="1" applyAlignment="1">
      <alignment vertical="center"/>
    </xf>
    <xf numFmtId="0" fontId="18" fillId="0" borderId="4" xfId="0" applyFont="1" applyBorder="1" applyAlignment="1">
      <alignment horizontal="center" vertical="center"/>
    </xf>
    <xf numFmtId="0" fontId="17" fillId="0" borderId="4" xfId="0" applyFont="1" applyBorder="1" applyAlignment="1" applyProtection="1">
      <alignment vertical="center"/>
      <protection hidden="1"/>
    </xf>
    <xf numFmtId="0" fontId="18" fillId="0" borderId="4" xfId="0" applyFont="1" applyBorder="1" applyAlignment="1" applyProtection="1">
      <alignment horizontal="center" vertical="center"/>
      <protection hidden="1"/>
    </xf>
    <xf numFmtId="0" fontId="18" fillId="2" borderId="4" xfId="0" applyFont="1" applyFill="1" applyBorder="1" applyAlignment="1">
      <alignment horizontal="center" vertical="center"/>
    </xf>
    <xf numFmtId="9" fontId="17" fillId="0" borderId="4" xfId="2" applyFont="1" applyBorder="1" applyAlignment="1" applyProtection="1">
      <alignment horizontal="center" vertical="center"/>
      <protection hidden="1"/>
    </xf>
    <xf numFmtId="0" fontId="18" fillId="2" borderId="18" xfId="0" applyFont="1" applyFill="1" applyBorder="1" applyAlignment="1">
      <alignment horizontal="center" vertical="center"/>
    </xf>
    <xf numFmtId="9" fontId="17" fillId="0" borderId="18" xfId="2" applyFont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vertical="center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>
      <alignment horizontal="center" vertical="center"/>
    </xf>
    <xf numFmtId="9" fontId="17" fillId="0" borderId="0" xfId="2" applyFont="1" applyFill="1" applyBorder="1" applyAlignment="1" applyProtection="1">
      <alignment horizontal="center" vertical="center"/>
      <protection hidden="1"/>
    </xf>
    <xf numFmtId="0" fontId="17" fillId="0" borderId="0" xfId="0" applyFont="1" applyBorder="1" applyAlignment="1">
      <alignment vertical="center"/>
    </xf>
    <xf numFmtId="0" fontId="19" fillId="0" borderId="23" xfId="0" applyFont="1" applyBorder="1" applyAlignment="1" applyProtection="1">
      <alignment vertical="center"/>
      <protection hidden="1"/>
    </xf>
    <xf numFmtId="0" fontId="17" fillId="0" borderId="0" xfId="0" applyFont="1" applyFill="1" applyBorder="1" applyAlignment="1">
      <alignment vertical="center"/>
    </xf>
    <xf numFmtId="1" fontId="17" fillId="0" borderId="0" xfId="2" applyNumberFormat="1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2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  <xf numFmtId="9" fontId="17" fillId="0" borderId="0" xfId="2" applyFont="1" applyAlignment="1">
      <alignment vertical="center"/>
    </xf>
    <xf numFmtId="0" fontId="9" fillId="0" borderId="0" xfId="0" applyNumberFormat="1" applyFont="1" applyProtection="1">
      <protection locked="0" hidden="1"/>
    </xf>
    <xf numFmtId="9" fontId="3" fillId="8" borderId="4" xfId="2" applyNumberFormat="1" applyFont="1" applyFill="1" applyBorder="1" applyAlignment="1" applyProtection="1">
      <alignment horizontal="center"/>
      <protection hidden="1"/>
    </xf>
    <xf numFmtId="9" fontId="3" fillId="8" borderId="7" xfId="2" applyNumberFormat="1" applyFont="1" applyFill="1" applyBorder="1" applyAlignment="1" applyProtection="1">
      <alignment horizontal="center"/>
      <protection hidden="1"/>
    </xf>
    <xf numFmtId="0" fontId="3" fillId="8" borderId="0" xfId="0" applyFont="1" applyFill="1" applyProtection="1">
      <protection locked="0"/>
    </xf>
    <xf numFmtId="9" fontId="3" fillId="8" borderId="0" xfId="0" applyNumberFormat="1" applyFont="1" applyFill="1" applyProtection="1">
      <protection locked="0"/>
    </xf>
    <xf numFmtId="9" fontId="3" fillId="8" borderId="0" xfId="2" applyNumberFormat="1" applyFont="1" applyFill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left"/>
      <protection locked="0"/>
    </xf>
    <xf numFmtId="0" fontId="4" fillId="0" borderId="27" xfId="0" applyFont="1" applyFill="1" applyBorder="1" applyAlignment="1" applyProtection="1">
      <alignment horizontal="right"/>
      <protection locked="0" hidden="1"/>
    </xf>
    <xf numFmtId="0" fontId="22" fillId="0" borderId="0" xfId="3" applyFont="1" applyAlignment="1">
      <alignment vertical="center"/>
    </xf>
    <xf numFmtId="0" fontId="22" fillId="0" borderId="0" xfId="3" applyFont="1" applyAlignment="1">
      <alignment vertical="center" wrapText="1"/>
    </xf>
    <xf numFmtId="0" fontId="26" fillId="0" borderId="1" xfId="0" applyFont="1" applyBorder="1" applyAlignment="1">
      <alignment vertical="center"/>
    </xf>
    <xf numFmtId="0" fontId="26" fillId="0" borderId="32" xfId="0" applyFont="1" applyBorder="1" applyAlignment="1">
      <alignment vertical="center"/>
    </xf>
    <xf numFmtId="0" fontId="26" fillId="0" borderId="33" xfId="0" applyFont="1" applyBorder="1" applyAlignment="1">
      <alignment vertical="center"/>
    </xf>
    <xf numFmtId="0" fontId="0" fillId="0" borderId="0" xfId="0" applyAlignment="1">
      <alignment vertical="center"/>
    </xf>
    <xf numFmtId="0" fontId="26" fillId="0" borderId="0" xfId="0" applyFont="1" applyBorder="1" applyAlignment="1">
      <alignment vertical="center"/>
    </xf>
    <xf numFmtId="0" fontId="28" fillId="0" borderId="0" xfId="0" applyFont="1"/>
    <xf numFmtId="0" fontId="26" fillId="0" borderId="1" xfId="0" applyFont="1" applyBorder="1"/>
    <xf numFmtId="0" fontId="0" fillId="0" borderId="32" xfId="0" applyBorder="1"/>
    <xf numFmtId="0" fontId="26" fillId="0" borderId="33" xfId="0" applyFont="1" applyBorder="1" applyAlignment="1">
      <alignment horizontal="right"/>
    </xf>
    <xf numFmtId="9" fontId="9" fillId="0" borderId="0" xfId="2" applyFont="1" applyProtection="1">
      <protection locked="0"/>
    </xf>
    <xf numFmtId="2" fontId="3" fillId="0" borderId="4" xfId="1" applyNumberFormat="1" applyFont="1" applyBorder="1" applyAlignment="1" applyProtection="1">
      <alignment horizontal="center"/>
      <protection hidden="1"/>
    </xf>
    <xf numFmtId="0" fontId="22" fillId="0" borderId="0" xfId="3" applyFont="1" applyAlignment="1">
      <alignment horizontal="left" vertical="center" wrapText="1"/>
    </xf>
    <xf numFmtId="0" fontId="24" fillId="0" borderId="0" xfId="3" applyFont="1" applyAlignment="1">
      <alignment horizontal="left" vertical="center" wrapText="1"/>
    </xf>
    <xf numFmtId="0" fontId="22" fillId="0" borderId="0" xfId="3" applyFont="1" applyAlignment="1">
      <alignment horizontal="left" vertical="center"/>
    </xf>
    <xf numFmtId="0" fontId="27" fillId="0" borderId="0" xfId="3" applyFont="1" applyAlignment="1">
      <alignment horizontal="left" vertical="center"/>
    </xf>
    <xf numFmtId="0" fontId="20" fillId="0" borderId="0" xfId="3" applyFont="1" applyAlignment="1">
      <alignment horizontal="left" vertical="center" wrapText="1"/>
    </xf>
    <xf numFmtId="0" fontId="11" fillId="0" borderId="0" xfId="0" applyFont="1" applyBorder="1" applyAlignment="1" applyProtection="1">
      <alignment horizontal="center" vertical="center"/>
      <protection locked="0"/>
    </xf>
    <xf numFmtId="0" fontId="5" fillId="0" borderId="23" xfId="0" applyFont="1" applyBorder="1" applyAlignment="1" applyProtection="1">
      <alignment horizontal="center"/>
      <protection hidden="1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3" fillId="0" borderId="18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0" fontId="4" fillId="0" borderId="18" xfId="2" applyNumberFormat="1" applyFont="1" applyBorder="1" applyAlignment="1" applyProtection="1">
      <alignment horizontal="center" vertical="center" textRotation="90" wrapText="1"/>
      <protection locked="0"/>
    </xf>
    <xf numFmtId="0" fontId="4" fillId="0" borderId="22" xfId="2" applyNumberFormat="1" applyFont="1" applyBorder="1" applyAlignment="1" applyProtection="1">
      <alignment horizontal="center" vertical="center" textRotation="90" wrapText="1"/>
      <protection locked="0"/>
    </xf>
    <xf numFmtId="0" fontId="4" fillId="0" borderId="6" xfId="2" applyNumberFormat="1" applyFont="1" applyBorder="1" applyAlignment="1" applyProtection="1">
      <alignment horizontal="center" vertical="center" textRotation="90" wrapText="1"/>
      <protection locked="0"/>
    </xf>
    <xf numFmtId="9" fontId="5" fillId="0" borderId="23" xfId="0" applyNumberFormat="1" applyFont="1" applyBorder="1" applyAlignment="1" applyProtection="1">
      <alignment horizontal="center"/>
      <protection locked="0"/>
    </xf>
    <xf numFmtId="0" fontId="4" fillId="0" borderId="18" xfId="0" applyFont="1" applyBorder="1" applyAlignment="1" applyProtection="1">
      <alignment horizontal="center" vertical="center" textRotation="90" wrapText="1"/>
      <protection locked="0"/>
    </xf>
    <xf numFmtId="0" fontId="4" fillId="0" borderId="22" xfId="0" applyFont="1" applyBorder="1" applyAlignment="1" applyProtection="1">
      <alignment horizontal="center" vertical="center" textRotation="90" wrapText="1"/>
      <protection locked="0"/>
    </xf>
    <xf numFmtId="0" fontId="4" fillId="0" borderId="6" xfId="0" applyFont="1" applyBorder="1" applyAlignment="1" applyProtection="1">
      <alignment horizontal="center" vertical="center" textRotation="90" wrapText="1"/>
      <protection locked="0"/>
    </xf>
    <xf numFmtId="9" fontId="4" fillId="0" borderId="18" xfId="2" applyFont="1" applyBorder="1" applyAlignment="1" applyProtection="1">
      <alignment horizontal="center" vertical="center" textRotation="90" wrapText="1"/>
      <protection locked="0"/>
    </xf>
    <xf numFmtId="9" fontId="4" fillId="0" borderId="22" xfId="2" applyFont="1" applyBorder="1" applyAlignment="1" applyProtection="1">
      <alignment horizontal="center" vertical="center" textRotation="90" wrapText="1"/>
      <protection locked="0"/>
    </xf>
    <xf numFmtId="9" fontId="4" fillId="0" borderId="6" xfId="2" applyFont="1" applyBorder="1" applyAlignment="1" applyProtection="1">
      <alignment horizontal="center" vertical="center" textRotation="90" wrapText="1"/>
      <protection locked="0"/>
    </xf>
    <xf numFmtId="0" fontId="20" fillId="0" borderId="7" xfId="0" applyFont="1" applyBorder="1" applyAlignment="1" applyProtection="1">
      <alignment horizontal="center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0" fontId="20" fillId="0" borderId="21" xfId="0" applyFont="1" applyBorder="1" applyAlignment="1" applyProtection="1">
      <alignment horizontal="center" vertical="center" wrapText="1"/>
      <protection locked="0"/>
    </xf>
    <xf numFmtId="0" fontId="2" fillId="0" borderId="0" xfId="0" applyFont="1"/>
    <xf numFmtId="0" fontId="18" fillId="0" borderId="18" xfId="0" applyFont="1" applyBorder="1" applyAlignment="1">
      <alignment horizontal="center" vertical="center" textRotation="90" wrapText="1"/>
    </xf>
    <xf numFmtId="0" fontId="17" fillId="0" borderId="6" xfId="0" applyFont="1" applyBorder="1" applyAlignment="1">
      <alignment vertical="center"/>
    </xf>
    <xf numFmtId="0" fontId="18" fillId="0" borderId="2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</cellXfs>
  <cellStyles count="4">
    <cellStyle name="Dziesiętny" xfId="1" builtinId="3"/>
    <cellStyle name="Normalny" xfId="0" builtinId="0"/>
    <cellStyle name="Normalny 2" xfId="3"/>
    <cellStyle name="Procentowy" xfId="2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4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Relationship Id="rId22" Type="http://schemas.microsoft.com/office/2017/10/relationships/person" Target="persons/person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Średnie wyniki w oddziałach i</a:t>
            </a:r>
            <a:r>
              <a:rPr lang="pl-PL" baseline="0"/>
              <a:t> szkole</a:t>
            </a:r>
            <a:r>
              <a:rPr lang="pl-PL"/>
              <a:t> </a:t>
            </a:r>
          </a:p>
        </c:rich>
      </c:tx>
      <c:layout>
        <c:manualLayout>
          <c:xMode val="edge"/>
          <c:yMode val="edge"/>
          <c:x val="0.38445595854922282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29015544041455E-2"/>
          <c:y val="0.12585034013605442"/>
          <c:w val="0.9088082901554404"/>
          <c:h val="0.763605442176870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Szkoła!$A$42</c:f>
              <c:strCache>
                <c:ptCount val="1"/>
                <c:pt idx="0">
                  <c:v>Szkoła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66B-4EE8-81D9-AFD528384AE2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Szkoła!$A$32:$A$42</c:f>
              <c:strCache>
                <c:ptCount val="11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Szkoła</c:v>
                </c:pt>
              </c:strCache>
            </c:strRef>
          </c:cat>
          <c:val>
            <c:numRef>
              <c:f>Szkoła!$B$32:$B$42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7F8-4350-AD39-48708FDF5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88936"/>
        <c:axId val="183889720"/>
      </c:barChart>
      <c:catAx>
        <c:axId val="183888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362694300518129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3889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889720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punktów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183673469387755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3888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G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Szkoła!$B$53:$AJ$53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C6E-4AD4-99A5-E404870237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596376"/>
        <c:axId val="375592064"/>
      </c:lineChart>
      <c:catAx>
        <c:axId val="375596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592064"/>
        <c:crosses val="autoZero"/>
        <c:auto val="1"/>
        <c:lblAlgn val="ctr"/>
        <c:lblOffset val="100"/>
        <c:noMultiLvlLbl val="0"/>
      </c:catAx>
      <c:valAx>
        <c:axId val="375592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596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H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Szkoła!$B$54:$AJ$54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417-42F7-9749-B2BDAB3577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596768"/>
        <c:axId val="375597944"/>
      </c:lineChart>
      <c:catAx>
        <c:axId val="375596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597944"/>
        <c:crosses val="autoZero"/>
        <c:auto val="1"/>
        <c:lblAlgn val="ctr"/>
        <c:lblOffset val="100"/>
        <c:noMultiLvlLbl val="0"/>
      </c:catAx>
      <c:valAx>
        <c:axId val="3755979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596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I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Szkoła!$B$55:$AJ$55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FB2-49BD-ADE9-B61A11806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598336"/>
        <c:axId val="375590888"/>
      </c:lineChart>
      <c:catAx>
        <c:axId val="375598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590888"/>
        <c:crosses val="autoZero"/>
        <c:auto val="1"/>
        <c:lblAlgn val="ctr"/>
        <c:lblOffset val="100"/>
        <c:noMultiLvlLbl val="0"/>
      </c:catAx>
      <c:valAx>
        <c:axId val="375590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598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J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Szkoła!$B$56:$AJ$56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820-4E0C-BF53-F24E6EBD4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591672"/>
        <c:axId val="374270816"/>
      </c:lineChart>
      <c:catAx>
        <c:axId val="3755916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4270816"/>
        <c:crosses val="autoZero"/>
        <c:auto val="1"/>
        <c:lblAlgn val="ctr"/>
        <c:lblOffset val="100"/>
        <c:noMultiLvlLbl val="0"/>
      </c:catAx>
      <c:valAx>
        <c:axId val="37427081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591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szkole</a:t>
            </a:r>
          </a:p>
        </c:rich>
      </c:tx>
      <c:layout>
        <c:manualLayout>
          <c:xMode val="edge"/>
          <c:yMode val="edge"/>
          <c:x val="0.36802575107296137"/>
          <c:y val="3.64238410596026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618025751072965E-2"/>
          <c:y val="0.1490066225165563"/>
          <c:w val="0.90128755364806867"/>
          <c:h val="0.698675496688741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Szkoła!$B$8:$AJ$8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cat>
          <c:val>
            <c:numRef>
              <c:f>Szkoła!$B$20:$AJ$20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8AC-4859-8425-649A4B7FE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4273560"/>
        <c:axId val="374275912"/>
      </c:barChart>
      <c:catAx>
        <c:axId val="374273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19742489270385"/>
              <c:y val="0.917218543046357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4275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27591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67381974248927E-2"/>
              <c:y val="0.3145695364238410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4273560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A</a:t>
            </a:r>
          </a:p>
        </c:rich>
      </c:tx>
      <c:layout>
        <c:manualLayout>
          <c:xMode val="edge"/>
          <c:yMode val="edge"/>
          <c:x val="0.35300429184549359"/>
          <c:y val="3.64238410596026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618025751072965E-2"/>
          <c:y val="0.15231788079470199"/>
          <c:w val="0.90128755364806867"/>
          <c:h val="0.695364238410596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A!$B$62:$AJ$62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cat>
          <c:val>
            <c:numRef>
              <c:f>A!$B$74:$AJ$74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A64-4B58-823F-1EA99E7FDD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534176"/>
        <c:axId val="375526728"/>
      </c:barChart>
      <c:catAx>
        <c:axId val="37553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19742489270385"/>
              <c:y val="0.917218543046357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26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52672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67381974248927E-2"/>
              <c:y val="0.3178807947019867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34176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B</a:t>
            </a:r>
          </a:p>
        </c:rich>
      </c:tx>
      <c:layout>
        <c:manualLayout>
          <c:xMode val="edge"/>
          <c:yMode val="edge"/>
          <c:x val="0.35262630692564617"/>
          <c:y val="3.63037473692352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52956119536399E-2"/>
          <c:y val="0.1485153301468716"/>
          <c:w val="0.90353792321677717"/>
          <c:h val="0.699672222025261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B!$B$8:$AJ$8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cat>
          <c:val>
            <c:numRef>
              <c:f>B!$B$74:$AJ$74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B7E-4F66-9E5C-9F5A2F3AA235}"/>
            </c:ext>
            <c:ext xmlns:c15="http://schemas.microsoft.com/office/drawing/2012/chart" uri="{02D57815-91ED-43cb-92C2-25804820EDAC}">
              <c15:filteredSeriesTitle>
                <c15:tx>
                  <c:v>fo</c:v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532216"/>
        <c:axId val="375530648"/>
      </c:barChart>
      <c:catAx>
        <c:axId val="375532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74649227384392"/>
              <c:y val="0.917494706240673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30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53064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48999728906805E-2"/>
              <c:y val="0.3168327043133261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32216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C</a:t>
            </a:r>
          </a:p>
        </c:rich>
      </c:tx>
      <c:layout>
        <c:manualLayout>
          <c:xMode val="edge"/>
          <c:yMode val="edge"/>
          <c:x val="0.35224857815457822"/>
          <c:y val="3.61842686450655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006471559693464E-2"/>
          <c:y val="0.1480265535479954"/>
          <c:w val="0.8950754143988674"/>
          <c:h val="0.70065902012717818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'C'!$B$62:$AJ$62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cat>
          <c:val>
            <c:numRef>
              <c:f>'C'!$B$74:$AJ$74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0AB-4582-8BEF-AE1B99F5B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533000"/>
        <c:axId val="375529864"/>
      </c:barChart>
      <c:catAx>
        <c:axId val="375533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57627516492569"/>
              <c:y val="0.917764631997571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29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52986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30629940648182E-2"/>
              <c:y val="0.3157899809023901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33000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D</a:t>
            </a:r>
          </a:p>
        </c:rich>
      </c:tx>
      <c:layout>
        <c:manualLayout>
          <c:xMode val="edge"/>
          <c:yMode val="edge"/>
          <c:x val="0.35224857815457822"/>
          <c:y val="3.61842686450655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006471559693464E-2"/>
          <c:y val="0.1480265535479954"/>
          <c:w val="0.8950754143988674"/>
          <c:h val="0.70065902012717818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D!$B$62:$AJ$62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cat>
          <c:val>
            <c:numRef>
              <c:f>D!$B$74:$AJ$74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E42-4BEE-85F1-35EC42DAE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531432"/>
        <c:axId val="375531824"/>
      </c:barChart>
      <c:catAx>
        <c:axId val="37553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57627516492569"/>
              <c:y val="0.917764631997571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3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53182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30629940648182E-2"/>
              <c:y val="0.3157899809023901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31432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E</a:t>
            </a:r>
          </a:p>
        </c:rich>
      </c:tx>
      <c:layout>
        <c:manualLayout>
          <c:xMode val="edge"/>
          <c:yMode val="edge"/>
          <c:x val="0.35401069518716577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304812834224601"/>
          <c:h val="0.69836065573770489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E!$B$62:$AJ$62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cat>
          <c:val>
            <c:numRef>
              <c:f>E!$B$74:$AJ$74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A70-4035-BA04-242310A90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533392"/>
        <c:axId val="375530256"/>
      </c:barChart>
      <c:catAx>
        <c:axId val="37553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197860962566847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3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53025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3180327868852458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33392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Rozkład wyników w szkole</a:t>
            </a:r>
          </a:p>
        </c:rich>
      </c:tx>
      <c:layout>
        <c:manualLayout>
          <c:xMode val="edge"/>
          <c:yMode val="edge"/>
          <c:x val="0.38963730569948185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84974093264249E-2"/>
          <c:y val="0.12925170068027211"/>
          <c:w val="0.92746113989637302"/>
          <c:h val="0.7840136054421769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'Rozkład wyników'!$W$4:$W$49</c:f>
              <c:numCache>
                <c:formatCode>General</c:formatCode>
                <c:ptCount val="4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</c:numCache>
            </c:numRef>
          </c:cat>
          <c:val>
            <c:numRef>
              <c:f>'Rozkład wyników'!$V$4:$V$49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A21-4739-A900-E97177067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4273952"/>
        <c:axId val="374277480"/>
      </c:barChart>
      <c:catAx>
        <c:axId val="37427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punktów</a:t>
                </a:r>
              </a:p>
            </c:rich>
          </c:tx>
          <c:layout>
            <c:manualLayout>
              <c:xMode val="edge"/>
              <c:yMode val="edge"/>
              <c:x val="0.46217616580310883"/>
              <c:y val="0.960884353741496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4277480"/>
        <c:crosses val="autoZero"/>
        <c:auto val="1"/>
        <c:lblAlgn val="ctr"/>
        <c:lblOffset val="20"/>
        <c:tickLblSkip val="1"/>
        <c:tickMarkSkip val="1"/>
        <c:noMultiLvlLbl val="0"/>
      </c:catAx>
      <c:valAx>
        <c:axId val="374277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uczniów</a:t>
                </a:r>
              </a:p>
            </c:rich>
          </c:tx>
          <c:layout>
            <c:manualLayout>
              <c:xMode val="edge"/>
              <c:yMode val="edge"/>
              <c:x val="2.0725388601036268E-3"/>
              <c:y val="0.431972789115646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4273952"/>
        <c:crosses val="autoZero"/>
        <c:crossBetween val="midCat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F</a:t>
            </a:r>
          </a:p>
        </c:rich>
      </c:tx>
      <c:layout>
        <c:manualLayout>
          <c:xMode val="edge"/>
          <c:yMode val="edge"/>
          <c:x val="0.35401069518716577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40983606557377"/>
          <c:w val="0.89197860962566844"/>
          <c:h val="0.69508196721311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F!$B$62:$AJ$62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cat>
          <c:val>
            <c:numRef>
              <c:f>F!$B$74:$AJ$74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AA7-42BF-9C31-FDF924FE8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531040"/>
        <c:axId val="375528296"/>
      </c:barChart>
      <c:catAx>
        <c:axId val="375531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197860962566847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28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52829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3213114754098360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31040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G</a:t>
            </a:r>
          </a:p>
        </c:rich>
      </c:tx>
      <c:layout>
        <c:manualLayout>
          <c:xMode val="edge"/>
          <c:yMode val="edge"/>
          <c:x val="0.35294117647058826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40983606557377"/>
          <c:w val="0.89197860962566844"/>
          <c:h val="0.69508196721311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G!$B$62:$AJ$62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cat>
          <c:val>
            <c:numRef>
              <c:f>G!$B$74:$AJ$74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A7B-40D9-ADCB-9C77C0559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528688"/>
        <c:axId val="375529080"/>
      </c:barChart>
      <c:catAx>
        <c:axId val="375528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197860962566847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29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52908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3213114754098360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28688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H</a:t>
            </a:r>
          </a:p>
        </c:rich>
      </c:tx>
      <c:layout>
        <c:manualLayout>
          <c:xMode val="edge"/>
          <c:yMode val="edge"/>
          <c:x val="0.35294117647058826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40983606557377"/>
          <c:w val="0.89090909090909087"/>
          <c:h val="0.69508196721311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H!$B$62:$AJ$62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cat>
          <c:val>
            <c:numRef>
              <c:f>H!$B$74:$AJ$74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41F-4919-ACB8-CDFC9EB7F3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6383104"/>
        <c:axId val="376383496"/>
      </c:barChart>
      <c:catAx>
        <c:axId val="37638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090909090909091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6383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638349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3213114754098360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6383104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I</a:t>
            </a:r>
          </a:p>
        </c:rich>
      </c:tx>
      <c:layout>
        <c:manualLayout>
          <c:xMode val="edge"/>
          <c:yMode val="edge"/>
          <c:x val="0.35721925133689841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40983606557377"/>
          <c:w val="0.89090909090909087"/>
          <c:h val="0.69508196721311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I!$B$62:$AJ$62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cat>
          <c:val>
            <c:numRef>
              <c:f>I!$B$74:$AJ$74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983-4DEE-84FB-AA0F50E0BD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6383888"/>
        <c:axId val="376384280"/>
      </c:barChart>
      <c:catAx>
        <c:axId val="37638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090909090909091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6384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638428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3213114754098360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6383888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J</a:t>
            </a:r>
          </a:p>
        </c:rich>
      </c:tx>
      <c:layout>
        <c:manualLayout>
          <c:xMode val="edge"/>
          <c:yMode val="edge"/>
          <c:x val="0.35508021390374334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40983606557377"/>
          <c:w val="0.89090909090909087"/>
          <c:h val="0.69508196721311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J!$B$62:$AJ$62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cat>
          <c:val>
            <c:numRef>
              <c:f>J!$B$74:$AJ$74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05D-4A89-87CF-0D7D50915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6387808"/>
        <c:axId val="376387416"/>
      </c:barChart>
      <c:catAx>
        <c:axId val="37638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090909090909091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6387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638741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3213114754098360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6387808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/>
              <a:t>Wykonanie zadań w klasie 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Szkoła!$B$47:$AJ$47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603-453F-AD74-3FA0779A81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277088"/>
        <c:axId val="374274736"/>
      </c:lineChart>
      <c:catAx>
        <c:axId val="374277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Zadanie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4274736"/>
        <c:crosses val="autoZero"/>
        <c:auto val="1"/>
        <c:lblAlgn val="ctr"/>
        <c:lblOffset val="100"/>
        <c:noMultiLvlLbl val="0"/>
      </c:catAx>
      <c:valAx>
        <c:axId val="37427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/>
                  <a:t>Wykonanie w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4277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Wykonanie zadań w szkole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val>
            <c:numRef>
              <c:f>Szkoła!$B$57:$AJ$57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3EB-42AE-934B-5DD63FB5F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270424"/>
        <c:axId val="374276304"/>
      </c:lineChart>
      <c:catAx>
        <c:axId val="374270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Zadanie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4276304"/>
        <c:crosses val="autoZero"/>
        <c:auto val="1"/>
        <c:lblAlgn val="ctr"/>
        <c:lblOffset val="100"/>
        <c:noMultiLvlLbl val="0"/>
      </c:catAx>
      <c:valAx>
        <c:axId val="37427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Wykonanie w</a:t>
                </a:r>
                <a:r>
                  <a:rPr lang="pl-PL" sz="1100" b="1"/>
                  <a:t> %</a:t>
                </a:r>
                <a:endParaRPr lang="en-US" sz="11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4270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B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Szkoła!$B$48:$AJ$48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E23-4158-9862-430B25A3E4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271600"/>
        <c:axId val="374271992"/>
      </c:lineChart>
      <c:catAx>
        <c:axId val="3742716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4271992"/>
        <c:crosses val="autoZero"/>
        <c:auto val="1"/>
        <c:lblAlgn val="ctr"/>
        <c:lblOffset val="100"/>
        <c:noMultiLvlLbl val="0"/>
      </c:catAx>
      <c:valAx>
        <c:axId val="374271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4271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C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Szkoła!$B$49:$AJ$49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FE5-48F7-BB96-27098858CB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272776"/>
        <c:axId val="374273168"/>
      </c:lineChart>
      <c:catAx>
        <c:axId val="3742727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4273168"/>
        <c:crosses val="autoZero"/>
        <c:auto val="1"/>
        <c:lblAlgn val="ctr"/>
        <c:lblOffset val="100"/>
        <c:noMultiLvlLbl val="0"/>
      </c:catAx>
      <c:valAx>
        <c:axId val="3742731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4272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D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Szkoła!$B$50:$AJ$50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B2C-421D-BE2A-DED556CC9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597160"/>
        <c:axId val="375592848"/>
      </c:lineChart>
      <c:catAx>
        <c:axId val="375597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592848"/>
        <c:crosses val="autoZero"/>
        <c:auto val="1"/>
        <c:lblAlgn val="ctr"/>
        <c:lblOffset val="100"/>
        <c:noMultiLvlLbl val="0"/>
      </c:catAx>
      <c:valAx>
        <c:axId val="3755928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597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E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Szkoła!$B$51:$AJ$51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3A8-45B3-BED5-240225021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593632"/>
        <c:axId val="375594024"/>
      </c:lineChart>
      <c:catAx>
        <c:axId val="375593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594024"/>
        <c:crosses val="autoZero"/>
        <c:auto val="1"/>
        <c:lblAlgn val="ctr"/>
        <c:lblOffset val="100"/>
        <c:noMultiLvlLbl val="0"/>
      </c:catAx>
      <c:valAx>
        <c:axId val="3755940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593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F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Szkoła!$B$52:$AJ$52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030-447E-92FA-A346C751E9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595984"/>
        <c:axId val="375594416"/>
      </c:lineChart>
      <c:catAx>
        <c:axId val="375595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594416"/>
        <c:crosses val="autoZero"/>
        <c:auto val="1"/>
        <c:lblAlgn val="ctr"/>
        <c:lblOffset val="100"/>
        <c:noMultiLvlLbl val="0"/>
      </c:catAx>
      <c:valAx>
        <c:axId val="375594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595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Wykres21"/>
  <sheetViews>
    <sheetView zoomScale="170" workbookViewId="0" zoomToFit="1"/>
  </sheetViews>
  <pageMargins left="0.75" right="0.75" top="1" bottom="1" header="0.5" footer="0.5"/>
  <pageSetup paperSize="9" orientation="landscape" horizontalDpi="300" verticalDpi="3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Wykres15"/>
  <sheetViews>
    <sheetView zoomScale="170" workbookViewId="0" zoomToFit="1"/>
  </sheetViews>
  <pageMargins left="0.75" right="0.75" top="1" bottom="1" header="0.5" footer="0.5"/>
  <pageSetup paperSize="9" orientation="landscape" horizontalDpi="4294967292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11" Type="http://schemas.openxmlformats.org/officeDocument/2006/relationships/chart" Target="../charts/chart13.xml"/><Relationship Id="rId5" Type="http://schemas.openxmlformats.org/officeDocument/2006/relationships/chart" Target="../charts/chart7.xml"/><Relationship Id="rId10" Type="http://schemas.openxmlformats.org/officeDocument/2006/relationships/chart" Target="../charts/chart12.xml"/><Relationship Id="rId4" Type="http://schemas.openxmlformats.org/officeDocument/2006/relationships/chart" Target="../charts/chart6.xml"/><Relationship Id="rId9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3" Type="http://schemas.openxmlformats.org/officeDocument/2006/relationships/chart" Target="../charts/chart16.xml"/><Relationship Id="rId7" Type="http://schemas.openxmlformats.org/officeDocument/2006/relationships/chart" Target="../charts/chart20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11" Type="http://schemas.openxmlformats.org/officeDocument/2006/relationships/chart" Target="../charts/chart24.xml"/><Relationship Id="rId5" Type="http://schemas.openxmlformats.org/officeDocument/2006/relationships/chart" Target="../charts/chart18.xml"/><Relationship Id="rId10" Type="http://schemas.openxmlformats.org/officeDocument/2006/relationships/chart" Target="../charts/chart23.xml"/><Relationship Id="rId4" Type="http://schemas.openxmlformats.org/officeDocument/2006/relationships/chart" Target="../charts/chart17.xml"/><Relationship Id="rId9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</xdr:row>
      <xdr:rowOff>0</xdr:rowOff>
    </xdr:from>
    <xdr:to>
      <xdr:col>17</xdr:col>
      <xdr:colOff>3049380</xdr:colOff>
      <xdr:row>31</xdr:row>
      <xdr:rowOff>119063</xdr:rowOff>
    </xdr:to>
    <xdr:pic>
      <xdr:nvPicPr>
        <xdr:cNvPr id="4" name="Obraz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226719"/>
          <a:ext cx="15539036" cy="4476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2271" cy="5607424"/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2271" cy="5607424"/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44822</xdr:rowOff>
    </xdr:from>
    <xdr:to>
      <xdr:col>13</xdr:col>
      <xdr:colOff>324971</xdr:colOff>
      <xdr:row>35</xdr:row>
      <xdr:rowOff>146822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33617</xdr:rowOff>
    </xdr:from>
    <xdr:to>
      <xdr:col>13</xdr:col>
      <xdr:colOff>324971</xdr:colOff>
      <xdr:row>17</xdr:row>
      <xdr:rowOff>102000</xdr:rowOff>
    </xdr:to>
    <xdr:graphicFrame macro="">
      <xdr:nvGraphicFramePr>
        <xdr:cNvPr id="3" name="Wykres 2">
          <a:extLst>
            <a:ext uri="{FF2B5EF4-FFF2-40B4-BE49-F238E27FC236}">
              <a16:creationId xmlns="" xmlns:a16="http://schemas.microsoft.com/office/drawing/2014/main" id="{00000000-0008-0000-0E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13</xdr:col>
      <xdr:colOff>324971</xdr:colOff>
      <xdr:row>53</xdr:row>
      <xdr:rowOff>102000</xdr:rowOff>
    </xdr:to>
    <xdr:graphicFrame macro="">
      <xdr:nvGraphicFramePr>
        <xdr:cNvPr id="4" name="Wykres 3">
          <a:extLst>
            <a:ext uri="{FF2B5EF4-FFF2-40B4-BE49-F238E27FC236}">
              <a16:creationId xmlns="" xmlns:a16="http://schemas.microsoft.com/office/drawing/2014/main" id="{00000000-0008-0000-0E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55</xdr:row>
      <xdr:rowOff>33618</xdr:rowOff>
    </xdr:from>
    <xdr:to>
      <xdr:col>13</xdr:col>
      <xdr:colOff>323471</xdr:colOff>
      <xdr:row>71</xdr:row>
      <xdr:rowOff>135618</xdr:rowOff>
    </xdr:to>
    <xdr:graphicFrame macro="">
      <xdr:nvGraphicFramePr>
        <xdr:cNvPr id="5" name="Wykres 4">
          <a:extLst>
            <a:ext uri="{FF2B5EF4-FFF2-40B4-BE49-F238E27FC236}">
              <a16:creationId xmlns="" xmlns:a16="http://schemas.microsoft.com/office/drawing/2014/main" id="{00000000-0008-0000-0E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73</xdr:row>
      <xdr:rowOff>33618</xdr:rowOff>
    </xdr:from>
    <xdr:to>
      <xdr:col>13</xdr:col>
      <xdr:colOff>323471</xdr:colOff>
      <xdr:row>89</xdr:row>
      <xdr:rowOff>135618</xdr:rowOff>
    </xdr:to>
    <xdr:graphicFrame macro="">
      <xdr:nvGraphicFramePr>
        <xdr:cNvPr id="6" name="Wykres 5">
          <a:extLst>
            <a:ext uri="{FF2B5EF4-FFF2-40B4-BE49-F238E27FC236}">
              <a16:creationId xmlns="" xmlns:a16="http://schemas.microsoft.com/office/drawing/2014/main" id="{00000000-0008-0000-0E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91</xdr:row>
      <xdr:rowOff>44823</xdr:rowOff>
    </xdr:from>
    <xdr:to>
      <xdr:col>13</xdr:col>
      <xdr:colOff>323471</xdr:colOff>
      <xdr:row>107</xdr:row>
      <xdr:rowOff>146823</xdr:rowOff>
    </xdr:to>
    <xdr:graphicFrame macro="">
      <xdr:nvGraphicFramePr>
        <xdr:cNvPr id="7" name="Wykres 6">
          <a:extLst>
            <a:ext uri="{FF2B5EF4-FFF2-40B4-BE49-F238E27FC236}">
              <a16:creationId xmlns="" xmlns:a16="http://schemas.microsoft.com/office/drawing/2014/main" id="{00000000-0008-0000-0E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110</xdr:row>
      <xdr:rowOff>0</xdr:rowOff>
    </xdr:from>
    <xdr:to>
      <xdr:col>13</xdr:col>
      <xdr:colOff>323471</xdr:colOff>
      <xdr:row>126</xdr:row>
      <xdr:rowOff>102000</xdr:rowOff>
    </xdr:to>
    <xdr:graphicFrame macro="">
      <xdr:nvGraphicFramePr>
        <xdr:cNvPr id="8" name="Wykres 7">
          <a:extLst>
            <a:ext uri="{FF2B5EF4-FFF2-40B4-BE49-F238E27FC236}">
              <a16:creationId xmlns="" xmlns:a16="http://schemas.microsoft.com/office/drawing/2014/main" id="{00000000-0008-0000-0E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128</xdr:row>
      <xdr:rowOff>0</xdr:rowOff>
    </xdr:from>
    <xdr:to>
      <xdr:col>13</xdr:col>
      <xdr:colOff>323471</xdr:colOff>
      <xdr:row>144</xdr:row>
      <xdr:rowOff>102000</xdr:rowOff>
    </xdr:to>
    <xdr:graphicFrame macro="">
      <xdr:nvGraphicFramePr>
        <xdr:cNvPr id="9" name="Wykres 8">
          <a:extLst>
            <a:ext uri="{FF2B5EF4-FFF2-40B4-BE49-F238E27FC236}">
              <a16:creationId xmlns="" xmlns:a16="http://schemas.microsoft.com/office/drawing/2014/main" id="{00000000-0008-0000-0E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146</xdr:row>
      <xdr:rowOff>56029</xdr:rowOff>
    </xdr:from>
    <xdr:to>
      <xdr:col>13</xdr:col>
      <xdr:colOff>323471</xdr:colOff>
      <xdr:row>162</xdr:row>
      <xdr:rowOff>158029</xdr:rowOff>
    </xdr:to>
    <xdr:graphicFrame macro="">
      <xdr:nvGraphicFramePr>
        <xdr:cNvPr id="10" name="Wykres 9">
          <a:extLst>
            <a:ext uri="{FF2B5EF4-FFF2-40B4-BE49-F238E27FC236}">
              <a16:creationId xmlns="" xmlns:a16="http://schemas.microsoft.com/office/drawing/2014/main" id="{00000000-0008-0000-0E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164</xdr:row>
      <xdr:rowOff>33617</xdr:rowOff>
    </xdr:from>
    <xdr:to>
      <xdr:col>13</xdr:col>
      <xdr:colOff>323471</xdr:colOff>
      <xdr:row>180</xdr:row>
      <xdr:rowOff>135617</xdr:rowOff>
    </xdr:to>
    <xdr:graphicFrame macro="">
      <xdr:nvGraphicFramePr>
        <xdr:cNvPr id="11" name="Wykres 10">
          <a:extLst>
            <a:ext uri="{FF2B5EF4-FFF2-40B4-BE49-F238E27FC236}">
              <a16:creationId xmlns="" xmlns:a16="http://schemas.microsoft.com/office/drawing/2014/main" id="{00000000-0008-0000-0E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182</xdr:row>
      <xdr:rowOff>56029</xdr:rowOff>
    </xdr:from>
    <xdr:to>
      <xdr:col>13</xdr:col>
      <xdr:colOff>323471</xdr:colOff>
      <xdr:row>198</xdr:row>
      <xdr:rowOff>158029</xdr:rowOff>
    </xdr:to>
    <xdr:graphicFrame macro="">
      <xdr:nvGraphicFramePr>
        <xdr:cNvPr id="12" name="Wykres 11">
          <a:extLst>
            <a:ext uri="{FF2B5EF4-FFF2-40B4-BE49-F238E27FC236}">
              <a16:creationId xmlns="" xmlns:a16="http://schemas.microsoft.com/office/drawing/2014/main" id="{00000000-0008-0000-0E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15</xdr:col>
      <xdr:colOff>28575</xdr:colOff>
      <xdr:row>18</xdr:row>
      <xdr:rowOff>142875</xdr:rowOff>
    </xdr:to>
    <xdr:graphicFrame macro="">
      <xdr:nvGraphicFramePr>
        <xdr:cNvPr id="24577" name="Wykres 1">
          <a:extLst>
            <a:ext uri="{FF2B5EF4-FFF2-40B4-BE49-F238E27FC236}">
              <a16:creationId xmlns="" xmlns:a16="http://schemas.microsoft.com/office/drawing/2014/main" id="{00000000-0008-0000-0F00-000001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28575</xdr:rowOff>
    </xdr:from>
    <xdr:to>
      <xdr:col>15</xdr:col>
      <xdr:colOff>28575</xdr:colOff>
      <xdr:row>37</xdr:row>
      <xdr:rowOff>152400</xdr:rowOff>
    </xdr:to>
    <xdr:graphicFrame macro="">
      <xdr:nvGraphicFramePr>
        <xdr:cNvPr id="24589" name="Wykres 13">
          <a:extLst>
            <a:ext uri="{FF2B5EF4-FFF2-40B4-BE49-F238E27FC236}">
              <a16:creationId xmlns="" xmlns:a16="http://schemas.microsoft.com/office/drawing/2014/main" id="{00000000-0008-0000-0F00-00000D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9525</xdr:rowOff>
    </xdr:from>
    <xdr:to>
      <xdr:col>15</xdr:col>
      <xdr:colOff>38100</xdr:colOff>
      <xdr:row>56</xdr:row>
      <xdr:rowOff>142875</xdr:rowOff>
    </xdr:to>
    <xdr:graphicFrame macro="">
      <xdr:nvGraphicFramePr>
        <xdr:cNvPr id="24600" name="Wykres 24">
          <a:extLst>
            <a:ext uri="{FF2B5EF4-FFF2-40B4-BE49-F238E27FC236}">
              <a16:creationId xmlns="" xmlns:a16="http://schemas.microsoft.com/office/drawing/2014/main" id="{00000000-0008-0000-0F00-000018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58</xdr:row>
      <xdr:rowOff>0</xdr:rowOff>
    </xdr:from>
    <xdr:to>
      <xdr:col>15</xdr:col>
      <xdr:colOff>47625</xdr:colOff>
      <xdr:row>75</xdr:row>
      <xdr:rowOff>142875</xdr:rowOff>
    </xdr:to>
    <xdr:graphicFrame macro="">
      <xdr:nvGraphicFramePr>
        <xdr:cNvPr id="24601" name="Wykres 25">
          <a:extLst>
            <a:ext uri="{FF2B5EF4-FFF2-40B4-BE49-F238E27FC236}">
              <a16:creationId xmlns="" xmlns:a16="http://schemas.microsoft.com/office/drawing/2014/main" id="{00000000-0008-0000-0F00-000019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77</xdr:row>
      <xdr:rowOff>0</xdr:rowOff>
    </xdr:from>
    <xdr:to>
      <xdr:col>15</xdr:col>
      <xdr:colOff>47625</xdr:colOff>
      <xdr:row>94</xdr:row>
      <xdr:rowOff>142875</xdr:rowOff>
    </xdr:to>
    <xdr:graphicFrame macro="">
      <xdr:nvGraphicFramePr>
        <xdr:cNvPr id="24602" name="Wykres 26">
          <a:extLst>
            <a:ext uri="{FF2B5EF4-FFF2-40B4-BE49-F238E27FC236}">
              <a16:creationId xmlns="" xmlns:a16="http://schemas.microsoft.com/office/drawing/2014/main" id="{00000000-0008-0000-0F00-00001A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96</xdr:row>
      <xdr:rowOff>0</xdr:rowOff>
    </xdr:from>
    <xdr:to>
      <xdr:col>15</xdr:col>
      <xdr:colOff>57150</xdr:colOff>
      <xdr:row>113</xdr:row>
      <xdr:rowOff>152400</xdr:rowOff>
    </xdr:to>
    <xdr:graphicFrame macro="">
      <xdr:nvGraphicFramePr>
        <xdr:cNvPr id="24603" name="Wykres 27">
          <a:extLst>
            <a:ext uri="{FF2B5EF4-FFF2-40B4-BE49-F238E27FC236}">
              <a16:creationId xmlns="" xmlns:a16="http://schemas.microsoft.com/office/drawing/2014/main" id="{00000000-0008-0000-0F00-00001B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115</xdr:row>
      <xdr:rowOff>0</xdr:rowOff>
    </xdr:from>
    <xdr:to>
      <xdr:col>15</xdr:col>
      <xdr:colOff>57150</xdr:colOff>
      <xdr:row>132</xdr:row>
      <xdr:rowOff>152400</xdr:rowOff>
    </xdr:to>
    <xdr:graphicFrame macro="">
      <xdr:nvGraphicFramePr>
        <xdr:cNvPr id="24604" name="Wykres 28">
          <a:extLst>
            <a:ext uri="{FF2B5EF4-FFF2-40B4-BE49-F238E27FC236}">
              <a16:creationId xmlns="" xmlns:a16="http://schemas.microsoft.com/office/drawing/2014/main" id="{00000000-0008-0000-0F00-00001C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134</xdr:row>
      <xdr:rowOff>0</xdr:rowOff>
    </xdr:from>
    <xdr:to>
      <xdr:col>15</xdr:col>
      <xdr:colOff>57150</xdr:colOff>
      <xdr:row>151</xdr:row>
      <xdr:rowOff>152400</xdr:rowOff>
    </xdr:to>
    <xdr:graphicFrame macro="">
      <xdr:nvGraphicFramePr>
        <xdr:cNvPr id="24605" name="Wykres 29">
          <a:extLst>
            <a:ext uri="{FF2B5EF4-FFF2-40B4-BE49-F238E27FC236}">
              <a16:creationId xmlns="" xmlns:a16="http://schemas.microsoft.com/office/drawing/2014/main" id="{00000000-0008-0000-0F00-00001D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153</xdr:row>
      <xdr:rowOff>0</xdr:rowOff>
    </xdr:from>
    <xdr:to>
      <xdr:col>15</xdr:col>
      <xdr:colOff>57150</xdr:colOff>
      <xdr:row>170</xdr:row>
      <xdr:rowOff>152400</xdr:rowOff>
    </xdr:to>
    <xdr:graphicFrame macro="">
      <xdr:nvGraphicFramePr>
        <xdr:cNvPr id="24606" name="Wykres 30">
          <a:extLst>
            <a:ext uri="{FF2B5EF4-FFF2-40B4-BE49-F238E27FC236}">
              <a16:creationId xmlns="" xmlns:a16="http://schemas.microsoft.com/office/drawing/2014/main" id="{00000000-0008-0000-0F00-00001E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172</xdr:row>
      <xdr:rowOff>0</xdr:rowOff>
    </xdr:from>
    <xdr:to>
      <xdr:col>15</xdr:col>
      <xdr:colOff>57150</xdr:colOff>
      <xdr:row>189</xdr:row>
      <xdr:rowOff>152400</xdr:rowOff>
    </xdr:to>
    <xdr:graphicFrame macro="">
      <xdr:nvGraphicFramePr>
        <xdr:cNvPr id="24607" name="Wykres 31">
          <a:extLst>
            <a:ext uri="{FF2B5EF4-FFF2-40B4-BE49-F238E27FC236}">
              <a16:creationId xmlns="" xmlns:a16="http://schemas.microsoft.com/office/drawing/2014/main" id="{00000000-0008-0000-0F00-00001F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191</xdr:row>
      <xdr:rowOff>0</xdr:rowOff>
    </xdr:from>
    <xdr:to>
      <xdr:col>15</xdr:col>
      <xdr:colOff>57150</xdr:colOff>
      <xdr:row>208</xdr:row>
      <xdr:rowOff>152400</xdr:rowOff>
    </xdr:to>
    <xdr:graphicFrame macro="">
      <xdr:nvGraphicFramePr>
        <xdr:cNvPr id="24608" name="Wykres 32">
          <a:extLst>
            <a:ext uri="{FF2B5EF4-FFF2-40B4-BE49-F238E27FC236}">
              <a16:creationId xmlns="" xmlns:a16="http://schemas.microsoft.com/office/drawing/2014/main" id="{00000000-0008-0000-0F00-000020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showGridLines="0" tabSelected="1" zoomScale="80" zoomScaleNormal="80" workbookViewId="0">
      <selection sqref="A1:O1"/>
    </sheetView>
  </sheetViews>
  <sheetFormatPr defaultColWidth="9.109375" defaultRowHeight="15.6" x14ac:dyDescent="0.25"/>
  <cols>
    <col min="1" max="14" width="8.44140625" style="164" customWidth="1"/>
    <col min="15" max="15" width="51.5546875" style="164" customWidth="1"/>
    <col min="16" max="17" width="9.109375" style="164"/>
    <col min="18" max="18" width="48.5546875" style="164" customWidth="1"/>
    <col min="19" max="16384" width="9.109375" style="164"/>
  </cols>
  <sheetData>
    <row r="1" spans="1:18" ht="29.25" customHeight="1" x14ac:dyDescent="0.25">
      <c r="A1" s="180" t="s">
        <v>52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</row>
    <row r="2" spans="1:18" s="165" customFormat="1" ht="27" customHeight="1" x14ac:dyDescent="0.25">
      <c r="A2" s="177" t="s">
        <v>119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</row>
    <row r="3" spans="1:18" s="165" customFormat="1" ht="35.25" customHeight="1" x14ac:dyDescent="0.25">
      <c r="A3" s="177" t="s">
        <v>120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</row>
    <row r="4" spans="1:18" s="165" customFormat="1" ht="57" customHeight="1" x14ac:dyDescent="0.25">
      <c r="A4" s="177" t="s">
        <v>121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</row>
    <row r="5" spans="1:18" s="165" customFormat="1" ht="27.75" customHeight="1" x14ac:dyDescent="0.25">
      <c r="A5" s="181" t="s">
        <v>122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</row>
    <row r="6" spans="1:18" s="165" customFormat="1" ht="20.25" customHeight="1" x14ac:dyDescent="0.25">
      <c r="A6" s="177" t="s">
        <v>123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</row>
    <row r="7" spans="1:18" ht="27.75" customHeight="1" x14ac:dyDescent="0.25">
      <c r="A7" s="177" t="s">
        <v>124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</row>
    <row r="8" spans="1:18" ht="33" customHeight="1" x14ac:dyDescent="0.25">
      <c r="A8" s="178" t="s">
        <v>125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</row>
    <row r="9" spans="1:18" ht="42" customHeight="1" x14ac:dyDescent="0.25">
      <c r="A9" s="178" t="s">
        <v>126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</row>
    <row r="10" spans="1:18" ht="24.75" customHeight="1" x14ac:dyDescent="0.25">
      <c r="A10" s="179" t="s">
        <v>117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</row>
    <row r="11" spans="1:18" ht="24.75" customHeight="1" x14ac:dyDescent="0.25"/>
  </sheetData>
  <mergeCells count="10">
    <mergeCell ref="A7:R7"/>
    <mergeCell ref="A8:R8"/>
    <mergeCell ref="A9:R9"/>
    <mergeCell ref="A10:R10"/>
    <mergeCell ref="A1:O1"/>
    <mergeCell ref="A2:R2"/>
    <mergeCell ref="A3:R3"/>
    <mergeCell ref="A4:R4"/>
    <mergeCell ref="A5:R5"/>
    <mergeCell ref="A6:R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pageSetUpPr autoPageBreaks="0"/>
  </sheetPr>
  <dimension ref="A1:CE86"/>
  <sheetViews>
    <sheetView showGridLines="0" zoomScaleNormal="100" workbookViewId="0">
      <pane ySplit="9" topLeftCell="A10" activePane="bottomLeft" state="frozen"/>
      <selection pane="bottomLeft" activeCell="A10" sqref="A10:AJ24"/>
    </sheetView>
  </sheetViews>
  <sheetFormatPr defaultColWidth="6" defaultRowHeight="13.8" x14ac:dyDescent="0.3"/>
  <cols>
    <col min="1" max="1" width="20.33203125" style="5" customWidth="1"/>
    <col min="2" max="36" width="5.109375" style="5" customWidth="1"/>
    <col min="37" max="37" width="6.5546875" style="5" bestFit="1" customWidth="1"/>
    <col min="38" max="38" width="6" style="5" hidden="1" customWidth="1"/>
    <col min="39" max="39" width="3.5546875" style="5" bestFit="1" customWidth="1"/>
    <col min="40" max="74" width="4.88671875" style="5" customWidth="1"/>
    <col min="75" max="16384" width="6" style="5"/>
  </cols>
  <sheetData>
    <row r="1" spans="1:82" x14ac:dyDescent="0.3"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3"/>
    </row>
    <row r="2" spans="1:82" x14ac:dyDescent="0.3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65"/>
      <c r="AH2" s="65"/>
      <c r="AI2" s="65"/>
      <c r="AJ2" s="3"/>
    </row>
    <row r="3" spans="1:82" ht="21.6" thickBot="1" x14ac:dyDescent="0.35">
      <c r="A3" s="7" t="s">
        <v>7</v>
      </c>
      <c r="B3" s="182" t="s">
        <v>67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3"/>
      <c r="AE3" s="3"/>
      <c r="AF3" s="3"/>
      <c r="AG3" s="3"/>
      <c r="AH3" s="3"/>
      <c r="AI3" s="3"/>
      <c r="AJ3" s="3"/>
    </row>
    <row r="4" spans="1:82" ht="13.5" customHeight="1" thickBot="1" x14ac:dyDescent="0.35">
      <c r="A4" s="66"/>
      <c r="D4" s="67" t="s">
        <v>15</v>
      </c>
      <c r="F4" s="68" t="s">
        <v>14</v>
      </c>
    </row>
    <row r="5" spans="1:82" ht="14.4" hidden="1" thickBot="1" x14ac:dyDescent="0.35">
      <c r="AK5" s="124"/>
    </row>
    <row r="6" spans="1:82" ht="14.4" thickBot="1" x14ac:dyDescent="0.35">
      <c r="A6" s="69"/>
      <c r="B6" s="186" t="s">
        <v>8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</row>
    <row r="7" spans="1:82" ht="14.4" thickBot="1" x14ac:dyDescent="0.35">
      <c r="B7" s="187" t="s">
        <v>9</v>
      </c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7"/>
      <c r="AD7" s="187"/>
      <c r="AE7" s="187"/>
      <c r="AF7" s="187"/>
      <c r="AG7" s="187"/>
      <c r="AH7" s="187"/>
      <c r="AI7" s="187"/>
      <c r="AJ7" s="187"/>
    </row>
    <row r="8" spans="1:82" x14ac:dyDescent="0.3">
      <c r="A8" s="184" t="s">
        <v>0</v>
      </c>
      <c r="B8" s="14">
        <v>1</v>
      </c>
      <c r="C8" s="15">
        <v>2</v>
      </c>
      <c r="D8" s="14">
        <v>3</v>
      </c>
      <c r="E8" s="15">
        <v>4</v>
      </c>
      <c r="F8" s="14">
        <v>5</v>
      </c>
      <c r="G8" s="15">
        <v>6</v>
      </c>
      <c r="H8" s="14">
        <v>7</v>
      </c>
      <c r="I8" s="15">
        <v>8</v>
      </c>
      <c r="J8" s="14">
        <v>9</v>
      </c>
      <c r="K8" s="15">
        <v>10</v>
      </c>
      <c r="L8" s="14">
        <v>11</v>
      </c>
      <c r="M8" s="15">
        <v>12</v>
      </c>
      <c r="N8" s="14">
        <v>13</v>
      </c>
      <c r="O8" s="15">
        <v>14</v>
      </c>
      <c r="P8" s="14">
        <v>15</v>
      </c>
      <c r="Q8" s="15">
        <v>16</v>
      </c>
      <c r="R8" s="14">
        <v>17</v>
      </c>
      <c r="S8" s="15">
        <v>18</v>
      </c>
      <c r="T8" s="14">
        <v>19</v>
      </c>
      <c r="U8" s="15">
        <v>20</v>
      </c>
      <c r="V8" s="14">
        <v>21</v>
      </c>
      <c r="W8" s="15">
        <v>22</v>
      </c>
      <c r="X8" s="14">
        <v>23</v>
      </c>
      <c r="Y8" s="15">
        <v>24</v>
      </c>
      <c r="Z8" s="14">
        <v>25</v>
      </c>
      <c r="AA8" s="15">
        <v>26</v>
      </c>
      <c r="AB8" s="14">
        <v>27</v>
      </c>
      <c r="AC8" s="15">
        <v>28</v>
      </c>
      <c r="AD8" s="70">
        <v>29</v>
      </c>
      <c r="AE8" s="70">
        <v>30</v>
      </c>
      <c r="AF8" s="70">
        <v>31</v>
      </c>
      <c r="AG8" s="70">
        <v>32</v>
      </c>
      <c r="AH8" s="70">
        <v>33</v>
      </c>
      <c r="AI8" s="70">
        <v>34</v>
      </c>
      <c r="AJ8" s="70">
        <v>35</v>
      </c>
      <c r="AK8" s="17" t="s">
        <v>1</v>
      </c>
      <c r="AM8" s="72">
        <v>1</v>
      </c>
      <c r="AN8" s="73">
        <v>2</v>
      </c>
      <c r="AO8" s="73">
        <v>3</v>
      </c>
      <c r="AP8" s="73">
        <v>4</v>
      </c>
      <c r="AQ8" s="74">
        <v>5</v>
      </c>
      <c r="AR8" s="73">
        <v>6</v>
      </c>
      <c r="AS8" s="74">
        <v>7</v>
      </c>
      <c r="AT8" s="73">
        <v>8</v>
      </c>
      <c r="AU8" s="74">
        <v>9</v>
      </c>
      <c r="AV8" s="73">
        <v>10</v>
      </c>
      <c r="AW8" s="74">
        <v>11</v>
      </c>
      <c r="AX8" s="73">
        <v>12</v>
      </c>
      <c r="AY8" s="74">
        <v>13</v>
      </c>
      <c r="AZ8" s="73">
        <v>14</v>
      </c>
      <c r="BA8" s="74">
        <v>15</v>
      </c>
      <c r="BB8" s="73">
        <v>16</v>
      </c>
      <c r="BC8" s="74">
        <v>17</v>
      </c>
      <c r="BD8" s="73">
        <v>18</v>
      </c>
      <c r="BE8" s="74">
        <v>19</v>
      </c>
      <c r="BF8" s="73">
        <v>20</v>
      </c>
      <c r="BG8" s="74">
        <v>21</v>
      </c>
      <c r="BH8" s="73">
        <v>22</v>
      </c>
      <c r="BI8" s="74">
        <v>23</v>
      </c>
      <c r="BJ8" s="73">
        <v>24</v>
      </c>
      <c r="BK8" s="74">
        <v>25</v>
      </c>
      <c r="BL8" s="73">
        <v>26</v>
      </c>
      <c r="BM8" s="74">
        <v>27</v>
      </c>
      <c r="BN8" s="73">
        <v>28</v>
      </c>
      <c r="BO8" s="74">
        <v>29</v>
      </c>
      <c r="BP8" s="73">
        <v>30</v>
      </c>
      <c r="BQ8" s="74">
        <v>31</v>
      </c>
      <c r="BR8" s="73">
        <v>32</v>
      </c>
      <c r="BS8" s="74">
        <v>33</v>
      </c>
      <c r="BT8" s="73">
        <v>34</v>
      </c>
      <c r="BU8" s="74">
        <v>35</v>
      </c>
      <c r="BV8" s="62" t="s">
        <v>39</v>
      </c>
      <c r="BW8" s="75"/>
      <c r="BX8" s="75"/>
      <c r="BY8" s="76"/>
      <c r="BZ8" s="75"/>
      <c r="CA8" s="75"/>
      <c r="CB8" s="75"/>
      <c r="CC8" s="75"/>
      <c r="CD8" s="75"/>
    </row>
    <row r="9" spans="1:82" ht="14.4" thickBot="1" x14ac:dyDescent="0.35">
      <c r="A9" s="185"/>
      <c r="B9" s="132" t="s">
        <v>4</v>
      </c>
      <c r="C9" s="133" t="s">
        <v>2</v>
      </c>
      <c r="D9" s="133" t="s">
        <v>3</v>
      </c>
      <c r="E9" s="133" t="s">
        <v>2</v>
      </c>
      <c r="F9" s="132" t="s">
        <v>2</v>
      </c>
      <c r="G9" s="133" t="s">
        <v>2</v>
      </c>
      <c r="H9" s="133" t="s">
        <v>5</v>
      </c>
      <c r="I9" s="133" t="s">
        <v>3</v>
      </c>
      <c r="J9" s="132" t="s">
        <v>5</v>
      </c>
      <c r="K9" s="133" t="s">
        <v>2</v>
      </c>
      <c r="L9" s="133" t="s">
        <v>3</v>
      </c>
      <c r="M9" s="133" t="s">
        <v>3</v>
      </c>
      <c r="N9" s="132" t="s">
        <v>4</v>
      </c>
      <c r="O9" s="133" t="s">
        <v>2</v>
      </c>
      <c r="P9" s="133" t="s">
        <v>5</v>
      </c>
      <c r="Q9" s="133" t="s">
        <v>5</v>
      </c>
      <c r="R9" s="132" t="s">
        <v>4</v>
      </c>
      <c r="S9" s="133" t="s">
        <v>2</v>
      </c>
      <c r="T9" s="133" t="s">
        <v>5</v>
      </c>
      <c r="U9" s="133" t="s">
        <v>4</v>
      </c>
      <c r="V9" s="132" t="s">
        <v>2</v>
      </c>
      <c r="W9" s="133" t="s">
        <v>3</v>
      </c>
      <c r="X9" s="133" t="s">
        <v>2</v>
      </c>
      <c r="Y9" s="133" t="s">
        <v>4</v>
      </c>
      <c r="Z9" s="18" t="s">
        <v>3</v>
      </c>
      <c r="AA9" s="19" t="s">
        <v>4</v>
      </c>
      <c r="AB9" s="19" t="s">
        <v>5</v>
      </c>
      <c r="AC9" s="19" t="s">
        <v>4</v>
      </c>
      <c r="AD9" s="20">
        <v>2</v>
      </c>
      <c r="AE9" s="20">
        <v>2</v>
      </c>
      <c r="AF9" s="20">
        <v>2</v>
      </c>
      <c r="AG9" s="20">
        <v>2</v>
      </c>
      <c r="AH9" s="20">
        <v>2</v>
      </c>
      <c r="AI9" s="20">
        <v>2</v>
      </c>
      <c r="AJ9" s="20">
        <v>5</v>
      </c>
      <c r="AK9" s="21">
        <f>BV9</f>
        <v>45</v>
      </c>
      <c r="AM9" s="79">
        <v>1</v>
      </c>
      <c r="AN9" s="80">
        <v>1</v>
      </c>
      <c r="AO9" s="80">
        <v>1</v>
      </c>
      <c r="AP9" s="80">
        <v>1</v>
      </c>
      <c r="AQ9" s="80">
        <v>1</v>
      </c>
      <c r="AR9" s="80">
        <v>1</v>
      </c>
      <c r="AS9" s="80">
        <v>1</v>
      </c>
      <c r="AT9" s="80">
        <v>1</v>
      </c>
      <c r="AU9" s="80">
        <v>1</v>
      </c>
      <c r="AV9" s="80">
        <v>1</v>
      </c>
      <c r="AW9" s="80">
        <v>1</v>
      </c>
      <c r="AX9" s="80">
        <v>1</v>
      </c>
      <c r="AY9" s="80">
        <v>1</v>
      </c>
      <c r="AZ9" s="80">
        <v>1</v>
      </c>
      <c r="BA9" s="80">
        <v>1</v>
      </c>
      <c r="BB9" s="80">
        <v>1</v>
      </c>
      <c r="BC9" s="80">
        <v>1</v>
      </c>
      <c r="BD9" s="80">
        <v>1</v>
      </c>
      <c r="BE9" s="80">
        <v>1</v>
      </c>
      <c r="BF9" s="80">
        <v>1</v>
      </c>
      <c r="BG9" s="80">
        <v>1</v>
      </c>
      <c r="BH9" s="80">
        <v>1</v>
      </c>
      <c r="BI9" s="80">
        <v>1</v>
      </c>
      <c r="BJ9" s="80">
        <v>1</v>
      </c>
      <c r="BK9" s="80">
        <v>1</v>
      </c>
      <c r="BL9" s="80">
        <v>1</v>
      </c>
      <c r="BM9" s="80">
        <v>1</v>
      </c>
      <c r="BN9" s="80">
        <v>1</v>
      </c>
      <c r="BO9" s="20">
        <v>2</v>
      </c>
      <c r="BP9" s="20">
        <v>2</v>
      </c>
      <c r="BQ9" s="20">
        <v>2</v>
      </c>
      <c r="BR9" s="20">
        <v>2</v>
      </c>
      <c r="BS9" s="20">
        <v>2</v>
      </c>
      <c r="BT9" s="20">
        <v>2</v>
      </c>
      <c r="BU9" s="20">
        <v>5</v>
      </c>
      <c r="BV9" s="61">
        <f>SUM(AM9:BU9)</f>
        <v>45</v>
      </c>
      <c r="BW9" s="75"/>
      <c r="BX9" s="75"/>
      <c r="BY9" s="109"/>
      <c r="BZ9" s="75"/>
      <c r="CA9" s="75"/>
      <c r="CB9" s="75"/>
      <c r="CC9" s="75"/>
      <c r="CD9" s="75"/>
    </row>
    <row r="10" spans="1:82" x14ac:dyDescent="0.3">
      <c r="A10" s="81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3"/>
      <c r="AI10" s="84"/>
      <c r="AJ10" s="84"/>
      <c r="AK10" s="125" t="str">
        <f t="shared" ref="AK10:AK59" si="0">IF(ISBLANK($A10)," ",BV10)</f>
        <v xml:space="preserve"> </v>
      </c>
      <c r="AM10" s="87" t="str">
        <f t="shared" ref="AM10:BB25" si="1">IF(ISBLANK($A10)," ",IF(B10=B$9,1,0))</f>
        <v xml:space="preserve"> </v>
      </c>
      <c r="AN10" s="87" t="str">
        <f t="shared" si="1"/>
        <v xml:space="preserve"> </v>
      </c>
      <c r="AO10" s="87" t="str">
        <f t="shared" si="1"/>
        <v xml:space="preserve"> </v>
      </c>
      <c r="AP10" s="87" t="str">
        <f t="shared" si="1"/>
        <v xml:space="preserve"> </v>
      </c>
      <c r="AQ10" s="87" t="str">
        <f t="shared" si="1"/>
        <v xml:space="preserve"> </v>
      </c>
      <c r="AR10" s="87" t="str">
        <f t="shared" si="1"/>
        <v xml:space="preserve"> </v>
      </c>
      <c r="AS10" s="87" t="str">
        <f t="shared" si="1"/>
        <v xml:space="preserve"> </v>
      </c>
      <c r="AT10" s="87" t="str">
        <f t="shared" si="1"/>
        <v xml:space="preserve"> </v>
      </c>
      <c r="AU10" s="87" t="str">
        <f t="shared" si="1"/>
        <v xml:space="preserve"> </v>
      </c>
      <c r="AV10" s="87" t="str">
        <f t="shared" si="1"/>
        <v xml:space="preserve"> </v>
      </c>
      <c r="AW10" s="87" t="str">
        <f t="shared" si="1"/>
        <v xml:space="preserve"> </v>
      </c>
      <c r="AX10" s="87" t="str">
        <f t="shared" si="1"/>
        <v xml:space="preserve"> </v>
      </c>
      <c r="AY10" s="87" t="str">
        <f t="shared" si="1"/>
        <v xml:space="preserve"> </v>
      </c>
      <c r="AZ10" s="87" t="str">
        <f t="shared" si="1"/>
        <v xml:space="preserve"> </v>
      </c>
      <c r="BA10" s="87" t="str">
        <f t="shared" si="1"/>
        <v xml:space="preserve"> </v>
      </c>
      <c r="BB10" s="87" t="str">
        <f t="shared" si="1"/>
        <v xml:space="preserve"> </v>
      </c>
      <c r="BC10" s="87" t="str">
        <f t="shared" ref="BC10:BN31" si="2">IF(ISBLANK($A10)," ",IF(R10=R$9,1,0))</f>
        <v xml:space="preserve"> </v>
      </c>
      <c r="BD10" s="87" t="str">
        <f t="shared" si="2"/>
        <v xml:space="preserve"> </v>
      </c>
      <c r="BE10" s="87" t="str">
        <f t="shared" si="2"/>
        <v xml:space="preserve"> </v>
      </c>
      <c r="BF10" s="87" t="str">
        <f t="shared" si="2"/>
        <v xml:space="preserve"> </v>
      </c>
      <c r="BG10" s="87" t="str">
        <f t="shared" si="2"/>
        <v xml:space="preserve"> </v>
      </c>
      <c r="BH10" s="87" t="str">
        <f t="shared" si="2"/>
        <v xml:space="preserve"> </v>
      </c>
      <c r="BI10" s="87" t="str">
        <f t="shared" si="2"/>
        <v xml:space="preserve"> </v>
      </c>
      <c r="BJ10" s="87" t="str">
        <f t="shared" si="2"/>
        <v xml:space="preserve"> </v>
      </c>
      <c r="BK10" s="87" t="str">
        <f t="shared" si="2"/>
        <v xml:space="preserve"> </v>
      </c>
      <c r="BL10" s="87" t="str">
        <f t="shared" si="2"/>
        <v xml:space="preserve"> </v>
      </c>
      <c r="BM10" s="87" t="str">
        <f t="shared" si="2"/>
        <v xml:space="preserve"> </v>
      </c>
      <c r="BN10" s="87" t="str">
        <f t="shared" si="2"/>
        <v xml:space="preserve"> </v>
      </c>
      <c r="BO10" s="87" t="str">
        <f t="shared" ref="BO10:BU41" si="3">IF(ISBLANK($A10)," ",IF(ISNUMBER(AD10),AD10,0))</f>
        <v xml:space="preserve"> </v>
      </c>
      <c r="BP10" s="87" t="str">
        <f t="shared" si="3"/>
        <v xml:space="preserve"> </v>
      </c>
      <c r="BQ10" s="87" t="str">
        <f t="shared" si="3"/>
        <v xml:space="preserve"> </v>
      </c>
      <c r="BR10" s="87" t="str">
        <f t="shared" si="3"/>
        <v xml:space="preserve"> </v>
      </c>
      <c r="BS10" s="87" t="str">
        <f t="shared" si="3"/>
        <v xml:space="preserve"> </v>
      </c>
      <c r="BT10" s="87" t="str">
        <f t="shared" si="3"/>
        <v xml:space="preserve"> </v>
      </c>
      <c r="BU10" s="87" t="str">
        <f t="shared" si="3"/>
        <v xml:space="preserve"> </v>
      </c>
      <c r="BV10" s="88" t="str">
        <f>IF(ISBLANK($A10)," ",SUM(AM10:BU10))</f>
        <v xml:space="preserve"> </v>
      </c>
      <c r="BW10" s="75"/>
      <c r="BX10" s="75"/>
      <c r="BY10" s="75"/>
      <c r="BZ10" s="75"/>
      <c r="CA10" s="75"/>
      <c r="CB10" s="75"/>
      <c r="CC10" s="75"/>
      <c r="CD10" s="75"/>
    </row>
    <row r="11" spans="1:82" x14ac:dyDescent="0.3">
      <c r="A11" s="81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3"/>
      <c r="AJ11" s="83"/>
      <c r="AK11" s="126" t="str">
        <f t="shared" si="0"/>
        <v xml:space="preserve"> </v>
      </c>
      <c r="AM11" s="87" t="str">
        <f t="shared" si="1"/>
        <v xml:space="preserve"> </v>
      </c>
      <c r="AN11" s="87" t="str">
        <f t="shared" si="1"/>
        <v xml:space="preserve"> </v>
      </c>
      <c r="AO11" s="87" t="str">
        <f t="shared" si="1"/>
        <v xml:space="preserve"> </v>
      </c>
      <c r="AP11" s="87" t="str">
        <f t="shared" si="1"/>
        <v xml:space="preserve"> </v>
      </c>
      <c r="AQ11" s="87" t="str">
        <f t="shared" si="1"/>
        <v xml:space="preserve"> </v>
      </c>
      <c r="AR11" s="87" t="str">
        <f t="shared" si="1"/>
        <v xml:space="preserve"> </v>
      </c>
      <c r="AS11" s="87" t="str">
        <f t="shared" si="1"/>
        <v xml:space="preserve"> </v>
      </c>
      <c r="AT11" s="87" t="str">
        <f t="shared" si="1"/>
        <v xml:space="preserve"> </v>
      </c>
      <c r="AU11" s="87" t="str">
        <f t="shared" si="1"/>
        <v xml:space="preserve"> </v>
      </c>
      <c r="AV11" s="87" t="str">
        <f t="shared" si="1"/>
        <v xml:space="preserve"> </v>
      </c>
      <c r="AW11" s="87" t="str">
        <f t="shared" si="1"/>
        <v xml:space="preserve"> </v>
      </c>
      <c r="AX11" s="87" t="str">
        <f t="shared" si="1"/>
        <v xml:space="preserve"> </v>
      </c>
      <c r="AY11" s="87" t="str">
        <f t="shared" si="1"/>
        <v xml:space="preserve"> </v>
      </c>
      <c r="AZ11" s="87" t="str">
        <f t="shared" si="1"/>
        <v xml:space="preserve"> </v>
      </c>
      <c r="BA11" s="87" t="str">
        <f t="shared" si="1"/>
        <v xml:space="preserve"> </v>
      </c>
      <c r="BB11" s="87" t="str">
        <f t="shared" si="1"/>
        <v xml:space="preserve"> </v>
      </c>
      <c r="BC11" s="87" t="str">
        <f t="shared" si="2"/>
        <v xml:space="preserve"> </v>
      </c>
      <c r="BD11" s="87" t="str">
        <f t="shared" si="2"/>
        <v xml:space="preserve"> </v>
      </c>
      <c r="BE11" s="87" t="str">
        <f t="shared" si="2"/>
        <v xml:space="preserve"> </v>
      </c>
      <c r="BF11" s="87" t="str">
        <f t="shared" si="2"/>
        <v xml:space="preserve"> </v>
      </c>
      <c r="BG11" s="87" t="str">
        <f t="shared" si="2"/>
        <v xml:space="preserve"> </v>
      </c>
      <c r="BH11" s="87" t="str">
        <f t="shared" si="2"/>
        <v xml:space="preserve"> </v>
      </c>
      <c r="BI11" s="87" t="str">
        <f t="shared" si="2"/>
        <v xml:space="preserve"> </v>
      </c>
      <c r="BJ11" s="87" t="str">
        <f t="shared" si="2"/>
        <v xml:space="preserve"> </v>
      </c>
      <c r="BK11" s="87" t="str">
        <f t="shared" si="2"/>
        <v xml:space="preserve"> </v>
      </c>
      <c r="BL11" s="87" t="str">
        <f t="shared" si="2"/>
        <v xml:space="preserve"> </v>
      </c>
      <c r="BM11" s="87" t="str">
        <f t="shared" si="2"/>
        <v xml:space="preserve"> </v>
      </c>
      <c r="BN11" s="87" t="str">
        <f t="shared" si="2"/>
        <v xml:space="preserve"> </v>
      </c>
      <c r="BO11" s="87" t="str">
        <f t="shared" si="3"/>
        <v xml:space="preserve"> </v>
      </c>
      <c r="BP11" s="87" t="str">
        <f t="shared" si="3"/>
        <v xml:space="preserve"> </v>
      </c>
      <c r="BQ11" s="87" t="str">
        <f t="shared" si="3"/>
        <v xml:space="preserve"> </v>
      </c>
      <c r="BR11" s="87" t="str">
        <f t="shared" si="3"/>
        <v xml:space="preserve"> </v>
      </c>
      <c r="BS11" s="87" t="str">
        <f t="shared" si="3"/>
        <v xml:space="preserve"> </v>
      </c>
      <c r="BT11" s="87" t="str">
        <f t="shared" si="3"/>
        <v xml:space="preserve"> </v>
      </c>
      <c r="BU11" s="87" t="str">
        <f t="shared" si="3"/>
        <v xml:space="preserve"> </v>
      </c>
      <c r="BV11" s="88" t="str">
        <f t="shared" ref="BV11:BV59" si="4">IF(ISBLANK($A11)," ",SUM(AM11:BU11))</f>
        <v xml:space="preserve"> </v>
      </c>
      <c r="BW11" s="75"/>
      <c r="BX11" s="75"/>
      <c r="BY11" s="75"/>
      <c r="BZ11" s="75"/>
      <c r="CA11" s="75"/>
      <c r="CB11" s="75"/>
      <c r="CC11" s="75"/>
      <c r="CD11" s="75"/>
    </row>
    <row r="12" spans="1:82" x14ac:dyDescent="0.3">
      <c r="A12" s="81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3"/>
      <c r="AJ12" s="83"/>
      <c r="AK12" s="126" t="str">
        <f t="shared" si="0"/>
        <v xml:space="preserve"> </v>
      </c>
      <c r="AM12" s="87" t="str">
        <f t="shared" si="1"/>
        <v xml:space="preserve"> </v>
      </c>
      <c r="AN12" s="87" t="str">
        <f t="shared" si="1"/>
        <v xml:space="preserve"> </v>
      </c>
      <c r="AO12" s="87" t="str">
        <f t="shared" si="1"/>
        <v xml:space="preserve"> </v>
      </c>
      <c r="AP12" s="87" t="str">
        <f t="shared" si="1"/>
        <v xml:space="preserve"> </v>
      </c>
      <c r="AQ12" s="87" t="str">
        <f t="shared" si="1"/>
        <v xml:space="preserve"> </v>
      </c>
      <c r="AR12" s="87" t="str">
        <f t="shared" si="1"/>
        <v xml:space="preserve"> </v>
      </c>
      <c r="AS12" s="87" t="str">
        <f t="shared" si="1"/>
        <v xml:space="preserve"> </v>
      </c>
      <c r="AT12" s="87" t="str">
        <f t="shared" si="1"/>
        <v xml:space="preserve"> </v>
      </c>
      <c r="AU12" s="87" t="str">
        <f t="shared" si="1"/>
        <v xml:space="preserve"> </v>
      </c>
      <c r="AV12" s="87" t="str">
        <f t="shared" si="1"/>
        <v xml:space="preserve"> </v>
      </c>
      <c r="AW12" s="87" t="str">
        <f t="shared" si="1"/>
        <v xml:space="preserve"> </v>
      </c>
      <c r="AX12" s="87" t="str">
        <f t="shared" si="1"/>
        <v xml:space="preserve"> </v>
      </c>
      <c r="AY12" s="87" t="str">
        <f t="shared" si="1"/>
        <v xml:space="preserve"> </v>
      </c>
      <c r="AZ12" s="87" t="str">
        <f t="shared" si="1"/>
        <v xml:space="preserve"> </v>
      </c>
      <c r="BA12" s="87" t="str">
        <f t="shared" si="1"/>
        <v xml:space="preserve"> </v>
      </c>
      <c r="BB12" s="87" t="str">
        <f t="shared" si="1"/>
        <v xml:space="preserve"> </v>
      </c>
      <c r="BC12" s="87" t="str">
        <f t="shared" si="2"/>
        <v xml:space="preserve"> </v>
      </c>
      <c r="BD12" s="87" t="str">
        <f t="shared" si="2"/>
        <v xml:space="preserve"> </v>
      </c>
      <c r="BE12" s="87" t="str">
        <f t="shared" si="2"/>
        <v xml:space="preserve"> </v>
      </c>
      <c r="BF12" s="87" t="str">
        <f t="shared" si="2"/>
        <v xml:space="preserve"> </v>
      </c>
      <c r="BG12" s="87" t="str">
        <f t="shared" si="2"/>
        <v xml:space="preserve"> </v>
      </c>
      <c r="BH12" s="87" t="str">
        <f t="shared" si="2"/>
        <v xml:space="preserve"> </v>
      </c>
      <c r="BI12" s="87" t="str">
        <f t="shared" si="2"/>
        <v xml:space="preserve"> </v>
      </c>
      <c r="BJ12" s="87" t="str">
        <f t="shared" si="2"/>
        <v xml:space="preserve"> </v>
      </c>
      <c r="BK12" s="87" t="str">
        <f t="shared" si="2"/>
        <v xml:space="preserve"> </v>
      </c>
      <c r="BL12" s="87" t="str">
        <f t="shared" si="2"/>
        <v xml:space="preserve"> </v>
      </c>
      <c r="BM12" s="87" t="str">
        <f t="shared" si="2"/>
        <v xml:space="preserve"> </v>
      </c>
      <c r="BN12" s="87" t="str">
        <f t="shared" si="2"/>
        <v xml:space="preserve"> </v>
      </c>
      <c r="BO12" s="87" t="str">
        <f t="shared" si="3"/>
        <v xml:space="preserve"> </v>
      </c>
      <c r="BP12" s="87" t="str">
        <f t="shared" si="3"/>
        <v xml:space="preserve"> </v>
      </c>
      <c r="BQ12" s="87" t="str">
        <f t="shared" si="3"/>
        <v xml:space="preserve"> </v>
      </c>
      <c r="BR12" s="87" t="str">
        <f t="shared" si="3"/>
        <v xml:space="preserve"> </v>
      </c>
      <c r="BS12" s="87" t="str">
        <f t="shared" si="3"/>
        <v xml:space="preserve"> </v>
      </c>
      <c r="BT12" s="87" t="str">
        <f t="shared" si="3"/>
        <v xml:space="preserve"> </v>
      </c>
      <c r="BU12" s="87" t="str">
        <f t="shared" si="3"/>
        <v xml:space="preserve"> </v>
      </c>
      <c r="BV12" s="88" t="str">
        <f t="shared" si="4"/>
        <v xml:space="preserve"> </v>
      </c>
      <c r="BW12" s="75"/>
      <c r="BX12" s="75"/>
      <c r="BY12" s="75"/>
      <c r="BZ12" s="75"/>
      <c r="CA12" s="75"/>
      <c r="CB12" s="75"/>
      <c r="CC12" s="75"/>
      <c r="CD12" s="75"/>
    </row>
    <row r="13" spans="1:82" x14ac:dyDescent="0.3">
      <c r="A13" s="81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3"/>
      <c r="AJ13" s="83"/>
      <c r="AK13" s="126" t="str">
        <f t="shared" si="0"/>
        <v xml:space="preserve"> </v>
      </c>
      <c r="AM13" s="87" t="str">
        <f t="shared" si="1"/>
        <v xml:space="preserve"> </v>
      </c>
      <c r="AN13" s="87" t="str">
        <f t="shared" si="1"/>
        <v xml:space="preserve"> </v>
      </c>
      <c r="AO13" s="87" t="str">
        <f t="shared" si="1"/>
        <v xml:space="preserve"> </v>
      </c>
      <c r="AP13" s="87" t="str">
        <f t="shared" si="1"/>
        <v xml:space="preserve"> </v>
      </c>
      <c r="AQ13" s="87" t="str">
        <f t="shared" si="1"/>
        <v xml:space="preserve"> </v>
      </c>
      <c r="AR13" s="87" t="str">
        <f t="shared" si="1"/>
        <v xml:space="preserve"> </v>
      </c>
      <c r="AS13" s="87" t="str">
        <f t="shared" si="1"/>
        <v xml:space="preserve"> </v>
      </c>
      <c r="AT13" s="87" t="str">
        <f t="shared" si="1"/>
        <v xml:space="preserve"> </v>
      </c>
      <c r="AU13" s="87" t="str">
        <f t="shared" si="1"/>
        <v xml:space="preserve"> </v>
      </c>
      <c r="AV13" s="87" t="str">
        <f t="shared" si="1"/>
        <v xml:space="preserve"> </v>
      </c>
      <c r="AW13" s="87" t="str">
        <f t="shared" si="1"/>
        <v xml:space="preserve"> </v>
      </c>
      <c r="AX13" s="87" t="str">
        <f t="shared" si="1"/>
        <v xml:space="preserve"> </v>
      </c>
      <c r="AY13" s="87" t="str">
        <f t="shared" si="1"/>
        <v xml:space="preserve"> </v>
      </c>
      <c r="AZ13" s="87" t="str">
        <f t="shared" si="1"/>
        <v xml:space="preserve"> </v>
      </c>
      <c r="BA13" s="87" t="str">
        <f t="shared" si="1"/>
        <v xml:space="preserve"> </v>
      </c>
      <c r="BB13" s="87" t="str">
        <f t="shared" si="1"/>
        <v xml:space="preserve"> </v>
      </c>
      <c r="BC13" s="87" t="str">
        <f t="shared" si="2"/>
        <v xml:space="preserve"> </v>
      </c>
      <c r="BD13" s="87" t="str">
        <f t="shared" si="2"/>
        <v xml:space="preserve"> </v>
      </c>
      <c r="BE13" s="87" t="str">
        <f t="shared" si="2"/>
        <v xml:space="preserve"> </v>
      </c>
      <c r="BF13" s="87" t="str">
        <f t="shared" si="2"/>
        <v xml:space="preserve"> </v>
      </c>
      <c r="BG13" s="87" t="str">
        <f t="shared" si="2"/>
        <v xml:space="preserve"> </v>
      </c>
      <c r="BH13" s="87" t="str">
        <f t="shared" si="2"/>
        <v xml:space="preserve"> </v>
      </c>
      <c r="BI13" s="87" t="str">
        <f t="shared" si="2"/>
        <v xml:space="preserve"> </v>
      </c>
      <c r="BJ13" s="87" t="str">
        <f t="shared" si="2"/>
        <v xml:space="preserve"> </v>
      </c>
      <c r="BK13" s="87" t="str">
        <f t="shared" si="2"/>
        <v xml:space="preserve"> </v>
      </c>
      <c r="BL13" s="87" t="str">
        <f t="shared" si="2"/>
        <v xml:space="preserve"> </v>
      </c>
      <c r="BM13" s="87" t="str">
        <f t="shared" si="2"/>
        <v xml:space="preserve"> </v>
      </c>
      <c r="BN13" s="87" t="str">
        <f t="shared" si="2"/>
        <v xml:space="preserve"> </v>
      </c>
      <c r="BO13" s="87" t="str">
        <f t="shared" si="3"/>
        <v xml:space="preserve"> </v>
      </c>
      <c r="BP13" s="87" t="str">
        <f t="shared" si="3"/>
        <v xml:space="preserve"> </v>
      </c>
      <c r="BQ13" s="87" t="str">
        <f t="shared" si="3"/>
        <v xml:space="preserve"> </v>
      </c>
      <c r="BR13" s="87" t="str">
        <f t="shared" si="3"/>
        <v xml:space="preserve"> </v>
      </c>
      <c r="BS13" s="87" t="str">
        <f t="shared" si="3"/>
        <v xml:space="preserve"> </v>
      </c>
      <c r="BT13" s="87" t="str">
        <f t="shared" si="3"/>
        <v xml:space="preserve"> </v>
      </c>
      <c r="BU13" s="87" t="str">
        <f t="shared" si="3"/>
        <v xml:space="preserve"> </v>
      </c>
      <c r="BV13" s="88" t="str">
        <f t="shared" si="4"/>
        <v xml:space="preserve"> </v>
      </c>
      <c r="BW13" s="75"/>
      <c r="BX13" s="75"/>
      <c r="BY13" s="75"/>
      <c r="BZ13" s="75"/>
      <c r="CA13" s="75"/>
      <c r="CB13" s="75"/>
      <c r="CC13" s="75"/>
      <c r="CD13" s="75"/>
    </row>
    <row r="14" spans="1:82" x14ac:dyDescent="0.3">
      <c r="A14" s="81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3"/>
      <c r="AI14" s="83"/>
      <c r="AJ14" s="83"/>
      <c r="AK14" s="126" t="str">
        <f t="shared" si="0"/>
        <v xml:space="preserve"> </v>
      </c>
      <c r="AM14" s="87" t="str">
        <f t="shared" si="1"/>
        <v xml:space="preserve"> </v>
      </c>
      <c r="AN14" s="87" t="str">
        <f t="shared" si="1"/>
        <v xml:space="preserve"> </v>
      </c>
      <c r="AO14" s="87" t="str">
        <f t="shared" si="1"/>
        <v xml:space="preserve"> </v>
      </c>
      <c r="AP14" s="87" t="str">
        <f t="shared" si="1"/>
        <v xml:space="preserve"> </v>
      </c>
      <c r="AQ14" s="87" t="str">
        <f t="shared" si="1"/>
        <v xml:space="preserve"> </v>
      </c>
      <c r="AR14" s="87" t="str">
        <f t="shared" si="1"/>
        <v xml:space="preserve"> </v>
      </c>
      <c r="AS14" s="87" t="str">
        <f t="shared" si="1"/>
        <v xml:space="preserve"> </v>
      </c>
      <c r="AT14" s="87" t="str">
        <f t="shared" si="1"/>
        <v xml:space="preserve"> </v>
      </c>
      <c r="AU14" s="87" t="str">
        <f t="shared" si="1"/>
        <v xml:space="preserve"> </v>
      </c>
      <c r="AV14" s="87" t="str">
        <f t="shared" si="1"/>
        <v xml:space="preserve"> </v>
      </c>
      <c r="AW14" s="87" t="str">
        <f t="shared" si="1"/>
        <v xml:space="preserve"> </v>
      </c>
      <c r="AX14" s="87" t="str">
        <f t="shared" si="1"/>
        <v xml:space="preserve"> </v>
      </c>
      <c r="AY14" s="87" t="str">
        <f t="shared" si="1"/>
        <v xml:space="preserve"> </v>
      </c>
      <c r="AZ14" s="87" t="str">
        <f t="shared" si="1"/>
        <v xml:space="preserve"> </v>
      </c>
      <c r="BA14" s="87" t="str">
        <f t="shared" si="1"/>
        <v xml:space="preserve"> </v>
      </c>
      <c r="BB14" s="87" t="str">
        <f t="shared" si="1"/>
        <v xml:space="preserve"> </v>
      </c>
      <c r="BC14" s="87" t="str">
        <f t="shared" si="2"/>
        <v xml:space="preserve"> </v>
      </c>
      <c r="BD14" s="87" t="str">
        <f t="shared" si="2"/>
        <v xml:space="preserve"> </v>
      </c>
      <c r="BE14" s="87" t="str">
        <f t="shared" si="2"/>
        <v xml:space="preserve"> </v>
      </c>
      <c r="BF14" s="87" t="str">
        <f t="shared" si="2"/>
        <v xml:space="preserve"> </v>
      </c>
      <c r="BG14" s="87" t="str">
        <f t="shared" si="2"/>
        <v xml:space="preserve"> </v>
      </c>
      <c r="BH14" s="87" t="str">
        <f t="shared" si="2"/>
        <v xml:space="preserve"> </v>
      </c>
      <c r="BI14" s="87" t="str">
        <f t="shared" si="2"/>
        <v xml:space="preserve"> </v>
      </c>
      <c r="BJ14" s="87" t="str">
        <f t="shared" si="2"/>
        <v xml:space="preserve"> </v>
      </c>
      <c r="BK14" s="87" t="str">
        <f t="shared" si="2"/>
        <v xml:space="preserve"> </v>
      </c>
      <c r="BL14" s="87" t="str">
        <f t="shared" si="2"/>
        <v xml:space="preserve"> </v>
      </c>
      <c r="BM14" s="87" t="str">
        <f t="shared" si="2"/>
        <v xml:space="preserve"> </v>
      </c>
      <c r="BN14" s="87" t="str">
        <f t="shared" si="2"/>
        <v xml:space="preserve"> </v>
      </c>
      <c r="BO14" s="87" t="str">
        <f t="shared" si="3"/>
        <v xml:space="preserve"> </v>
      </c>
      <c r="BP14" s="87" t="str">
        <f t="shared" si="3"/>
        <v xml:space="preserve"> </v>
      </c>
      <c r="BQ14" s="87" t="str">
        <f t="shared" si="3"/>
        <v xml:space="preserve"> </v>
      </c>
      <c r="BR14" s="87" t="str">
        <f t="shared" si="3"/>
        <v xml:space="preserve"> </v>
      </c>
      <c r="BS14" s="87" t="str">
        <f t="shared" si="3"/>
        <v xml:space="preserve"> </v>
      </c>
      <c r="BT14" s="87" t="str">
        <f t="shared" si="3"/>
        <v xml:space="preserve"> </v>
      </c>
      <c r="BU14" s="87" t="str">
        <f t="shared" si="3"/>
        <v xml:space="preserve"> </v>
      </c>
      <c r="BV14" s="88" t="str">
        <f t="shared" si="4"/>
        <v xml:space="preserve"> </v>
      </c>
      <c r="BW14" s="75"/>
      <c r="BX14" s="75"/>
      <c r="BY14" s="75"/>
      <c r="BZ14" s="75"/>
      <c r="CA14" s="75"/>
      <c r="CB14" s="75"/>
      <c r="CC14" s="75"/>
      <c r="CD14" s="75"/>
    </row>
    <row r="15" spans="1:82" x14ac:dyDescent="0.3">
      <c r="A15" s="81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3"/>
      <c r="AJ15" s="83"/>
      <c r="AK15" s="126" t="str">
        <f t="shared" si="0"/>
        <v xml:space="preserve"> </v>
      </c>
      <c r="AM15" s="87" t="str">
        <f t="shared" si="1"/>
        <v xml:space="preserve"> </v>
      </c>
      <c r="AN15" s="87" t="str">
        <f t="shared" si="1"/>
        <v xml:space="preserve"> </v>
      </c>
      <c r="AO15" s="87" t="str">
        <f t="shared" si="1"/>
        <v xml:space="preserve"> </v>
      </c>
      <c r="AP15" s="87" t="str">
        <f t="shared" si="1"/>
        <v xml:space="preserve"> </v>
      </c>
      <c r="AQ15" s="87" t="str">
        <f t="shared" si="1"/>
        <v xml:space="preserve"> </v>
      </c>
      <c r="AR15" s="87" t="str">
        <f t="shared" si="1"/>
        <v xml:space="preserve"> </v>
      </c>
      <c r="AS15" s="87" t="str">
        <f t="shared" si="1"/>
        <v xml:space="preserve"> </v>
      </c>
      <c r="AT15" s="87" t="str">
        <f t="shared" si="1"/>
        <v xml:space="preserve"> </v>
      </c>
      <c r="AU15" s="87" t="str">
        <f t="shared" si="1"/>
        <v xml:space="preserve"> </v>
      </c>
      <c r="AV15" s="87" t="str">
        <f t="shared" si="1"/>
        <v xml:space="preserve"> </v>
      </c>
      <c r="AW15" s="87" t="str">
        <f t="shared" si="1"/>
        <v xml:space="preserve"> </v>
      </c>
      <c r="AX15" s="87" t="str">
        <f t="shared" si="1"/>
        <v xml:space="preserve"> </v>
      </c>
      <c r="AY15" s="87" t="str">
        <f t="shared" si="1"/>
        <v xml:space="preserve"> </v>
      </c>
      <c r="AZ15" s="87" t="str">
        <f t="shared" si="1"/>
        <v xml:space="preserve"> </v>
      </c>
      <c r="BA15" s="87" t="str">
        <f t="shared" si="1"/>
        <v xml:space="preserve"> </v>
      </c>
      <c r="BB15" s="87" t="str">
        <f t="shared" si="1"/>
        <v xml:space="preserve"> </v>
      </c>
      <c r="BC15" s="87" t="str">
        <f t="shared" si="2"/>
        <v xml:space="preserve"> </v>
      </c>
      <c r="BD15" s="87" t="str">
        <f t="shared" si="2"/>
        <v xml:space="preserve"> </v>
      </c>
      <c r="BE15" s="87" t="str">
        <f t="shared" si="2"/>
        <v xml:space="preserve"> </v>
      </c>
      <c r="BF15" s="87" t="str">
        <f t="shared" si="2"/>
        <v xml:space="preserve"> </v>
      </c>
      <c r="BG15" s="87" t="str">
        <f t="shared" si="2"/>
        <v xml:space="preserve"> </v>
      </c>
      <c r="BH15" s="87" t="str">
        <f t="shared" si="2"/>
        <v xml:space="preserve"> </v>
      </c>
      <c r="BI15" s="87" t="str">
        <f t="shared" si="2"/>
        <v xml:space="preserve"> </v>
      </c>
      <c r="BJ15" s="87" t="str">
        <f t="shared" si="2"/>
        <v xml:space="preserve"> </v>
      </c>
      <c r="BK15" s="87" t="str">
        <f t="shared" si="2"/>
        <v xml:space="preserve"> </v>
      </c>
      <c r="BL15" s="87" t="str">
        <f t="shared" si="2"/>
        <v xml:space="preserve"> </v>
      </c>
      <c r="BM15" s="87" t="str">
        <f t="shared" si="2"/>
        <v xml:space="preserve"> </v>
      </c>
      <c r="BN15" s="87" t="str">
        <f t="shared" si="2"/>
        <v xml:space="preserve"> </v>
      </c>
      <c r="BO15" s="87" t="str">
        <f t="shared" si="3"/>
        <v xml:space="preserve"> </v>
      </c>
      <c r="BP15" s="87" t="str">
        <f t="shared" si="3"/>
        <v xml:space="preserve"> </v>
      </c>
      <c r="BQ15" s="87" t="str">
        <f t="shared" si="3"/>
        <v xml:space="preserve"> </v>
      </c>
      <c r="BR15" s="87" t="str">
        <f t="shared" si="3"/>
        <v xml:space="preserve"> </v>
      </c>
      <c r="BS15" s="87" t="str">
        <f t="shared" si="3"/>
        <v xml:space="preserve"> </v>
      </c>
      <c r="BT15" s="87" t="str">
        <f t="shared" si="3"/>
        <v xml:space="preserve"> </v>
      </c>
      <c r="BU15" s="87" t="str">
        <f t="shared" si="3"/>
        <v xml:space="preserve"> </v>
      </c>
      <c r="BV15" s="88" t="str">
        <f t="shared" si="4"/>
        <v xml:space="preserve"> </v>
      </c>
      <c r="BW15" s="75"/>
      <c r="BX15" s="75"/>
      <c r="BY15" s="75"/>
      <c r="BZ15" s="75"/>
      <c r="CA15" s="75"/>
      <c r="CB15" s="75"/>
      <c r="CC15" s="75"/>
      <c r="CD15" s="75"/>
    </row>
    <row r="16" spans="1:82" x14ac:dyDescent="0.3">
      <c r="A16" s="81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3"/>
      <c r="AJ16" s="83"/>
      <c r="AK16" s="126" t="str">
        <f t="shared" si="0"/>
        <v xml:space="preserve"> </v>
      </c>
      <c r="AM16" s="87" t="str">
        <f t="shared" si="1"/>
        <v xml:space="preserve"> </v>
      </c>
      <c r="AN16" s="87" t="str">
        <f t="shared" si="1"/>
        <v xml:space="preserve"> </v>
      </c>
      <c r="AO16" s="87" t="str">
        <f t="shared" si="1"/>
        <v xml:space="preserve"> </v>
      </c>
      <c r="AP16" s="87" t="str">
        <f t="shared" si="1"/>
        <v xml:space="preserve"> </v>
      </c>
      <c r="AQ16" s="87" t="str">
        <f t="shared" si="1"/>
        <v xml:space="preserve"> </v>
      </c>
      <c r="AR16" s="87" t="str">
        <f t="shared" si="1"/>
        <v xml:space="preserve"> </v>
      </c>
      <c r="AS16" s="87" t="str">
        <f t="shared" si="1"/>
        <v xml:space="preserve"> </v>
      </c>
      <c r="AT16" s="87" t="str">
        <f t="shared" si="1"/>
        <v xml:space="preserve"> </v>
      </c>
      <c r="AU16" s="87" t="str">
        <f t="shared" si="1"/>
        <v xml:space="preserve"> </v>
      </c>
      <c r="AV16" s="87" t="str">
        <f t="shared" si="1"/>
        <v xml:space="preserve"> </v>
      </c>
      <c r="AW16" s="87" t="str">
        <f t="shared" si="1"/>
        <v xml:space="preserve"> </v>
      </c>
      <c r="AX16" s="87" t="str">
        <f t="shared" si="1"/>
        <v xml:space="preserve"> </v>
      </c>
      <c r="AY16" s="87" t="str">
        <f t="shared" si="1"/>
        <v xml:space="preserve"> </v>
      </c>
      <c r="AZ16" s="87" t="str">
        <f t="shared" si="1"/>
        <v xml:space="preserve"> </v>
      </c>
      <c r="BA16" s="87" t="str">
        <f t="shared" si="1"/>
        <v xml:space="preserve"> </v>
      </c>
      <c r="BB16" s="87" t="str">
        <f t="shared" si="1"/>
        <v xml:space="preserve"> </v>
      </c>
      <c r="BC16" s="87" t="str">
        <f t="shared" si="2"/>
        <v xml:space="preserve"> </v>
      </c>
      <c r="BD16" s="87" t="str">
        <f t="shared" si="2"/>
        <v xml:space="preserve"> </v>
      </c>
      <c r="BE16" s="87" t="str">
        <f t="shared" si="2"/>
        <v xml:space="preserve"> </v>
      </c>
      <c r="BF16" s="87" t="str">
        <f t="shared" si="2"/>
        <v xml:space="preserve"> </v>
      </c>
      <c r="BG16" s="87" t="str">
        <f t="shared" si="2"/>
        <v xml:space="preserve"> </v>
      </c>
      <c r="BH16" s="87" t="str">
        <f t="shared" si="2"/>
        <v xml:space="preserve"> </v>
      </c>
      <c r="BI16" s="87" t="str">
        <f t="shared" si="2"/>
        <v xml:space="preserve"> </v>
      </c>
      <c r="BJ16" s="87" t="str">
        <f t="shared" si="2"/>
        <v xml:space="preserve"> </v>
      </c>
      <c r="BK16" s="87" t="str">
        <f t="shared" si="2"/>
        <v xml:space="preserve"> </v>
      </c>
      <c r="BL16" s="87" t="str">
        <f t="shared" si="2"/>
        <v xml:space="preserve"> </v>
      </c>
      <c r="BM16" s="87" t="str">
        <f t="shared" si="2"/>
        <v xml:space="preserve"> </v>
      </c>
      <c r="BN16" s="87" t="str">
        <f t="shared" si="2"/>
        <v xml:space="preserve"> </v>
      </c>
      <c r="BO16" s="87" t="str">
        <f t="shared" si="3"/>
        <v xml:space="preserve"> </v>
      </c>
      <c r="BP16" s="87" t="str">
        <f t="shared" si="3"/>
        <v xml:space="preserve"> </v>
      </c>
      <c r="BQ16" s="87" t="str">
        <f t="shared" si="3"/>
        <v xml:space="preserve"> </v>
      </c>
      <c r="BR16" s="87" t="str">
        <f t="shared" si="3"/>
        <v xml:space="preserve"> </v>
      </c>
      <c r="BS16" s="87" t="str">
        <f t="shared" si="3"/>
        <v xml:space="preserve"> </v>
      </c>
      <c r="BT16" s="87" t="str">
        <f t="shared" si="3"/>
        <v xml:space="preserve"> </v>
      </c>
      <c r="BU16" s="87" t="str">
        <f t="shared" si="3"/>
        <v xml:space="preserve"> </v>
      </c>
      <c r="BV16" s="88" t="str">
        <f t="shared" si="4"/>
        <v xml:space="preserve"> </v>
      </c>
      <c r="BW16" s="75"/>
      <c r="BX16" s="75"/>
      <c r="BY16" s="75"/>
      <c r="BZ16" s="75"/>
      <c r="CA16" s="75"/>
      <c r="CB16" s="75"/>
      <c r="CC16" s="75"/>
      <c r="CD16" s="75"/>
    </row>
    <row r="17" spans="1:82" x14ac:dyDescent="0.3">
      <c r="A17" s="81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3"/>
      <c r="AJ17" s="83"/>
      <c r="AK17" s="126" t="str">
        <f t="shared" si="0"/>
        <v xml:space="preserve"> </v>
      </c>
      <c r="AM17" s="87" t="str">
        <f t="shared" si="1"/>
        <v xml:space="preserve"> </v>
      </c>
      <c r="AN17" s="87" t="str">
        <f t="shared" si="1"/>
        <v xml:space="preserve"> </v>
      </c>
      <c r="AO17" s="87" t="str">
        <f t="shared" si="1"/>
        <v xml:space="preserve"> </v>
      </c>
      <c r="AP17" s="87" t="str">
        <f t="shared" si="1"/>
        <v xml:space="preserve"> </v>
      </c>
      <c r="AQ17" s="87" t="str">
        <f t="shared" si="1"/>
        <v xml:space="preserve"> </v>
      </c>
      <c r="AR17" s="87" t="str">
        <f t="shared" si="1"/>
        <v xml:space="preserve"> </v>
      </c>
      <c r="AS17" s="87" t="str">
        <f t="shared" si="1"/>
        <v xml:space="preserve"> </v>
      </c>
      <c r="AT17" s="87" t="str">
        <f t="shared" si="1"/>
        <v xml:space="preserve"> </v>
      </c>
      <c r="AU17" s="87" t="str">
        <f t="shared" si="1"/>
        <v xml:space="preserve"> </v>
      </c>
      <c r="AV17" s="87" t="str">
        <f t="shared" si="1"/>
        <v xml:space="preserve"> </v>
      </c>
      <c r="AW17" s="87" t="str">
        <f t="shared" si="1"/>
        <v xml:space="preserve"> </v>
      </c>
      <c r="AX17" s="87" t="str">
        <f t="shared" si="1"/>
        <v xml:space="preserve"> </v>
      </c>
      <c r="AY17" s="87" t="str">
        <f t="shared" si="1"/>
        <v xml:space="preserve"> </v>
      </c>
      <c r="AZ17" s="87" t="str">
        <f t="shared" si="1"/>
        <v xml:space="preserve"> </v>
      </c>
      <c r="BA17" s="87" t="str">
        <f t="shared" si="1"/>
        <v xml:space="preserve"> </v>
      </c>
      <c r="BB17" s="87" t="str">
        <f t="shared" si="1"/>
        <v xml:space="preserve"> </v>
      </c>
      <c r="BC17" s="87" t="str">
        <f t="shared" si="2"/>
        <v xml:space="preserve"> </v>
      </c>
      <c r="BD17" s="87" t="str">
        <f t="shared" si="2"/>
        <v xml:space="preserve"> </v>
      </c>
      <c r="BE17" s="87" t="str">
        <f t="shared" si="2"/>
        <v xml:space="preserve"> </v>
      </c>
      <c r="BF17" s="87" t="str">
        <f t="shared" si="2"/>
        <v xml:space="preserve"> </v>
      </c>
      <c r="BG17" s="87" t="str">
        <f t="shared" si="2"/>
        <v xml:space="preserve"> </v>
      </c>
      <c r="BH17" s="87" t="str">
        <f t="shared" si="2"/>
        <v xml:space="preserve"> </v>
      </c>
      <c r="BI17" s="87" t="str">
        <f t="shared" si="2"/>
        <v xml:space="preserve"> </v>
      </c>
      <c r="BJ17" s="87" t="str">
        <f t="shared" si="2"/>
        <v xml:space="preserve"> </v>
      </c>
      <c r="BK17" s="87" t="str">
        <f t="shared" si="2"/>
        <v xml:space="preserve"> </v>
      </c>
      <c r="BL17" s="87" t="str">
        <f t="shared" si="2"/>
        <v xml:space="preserve"> </v>
      </c>
      <c r="BM17" s="87" t="str">
        <f t="shared" si="2"/>
        <v xml:space="preserve"> </v>
      </c>
      <c r="BN17" s="87" t="str">
        <f t="shared" si="2"/>
        <v xml:space="preserve"> </v>
      </c>
      <c r="BO17" s="87" t="str">
        <f t="shared" si="3"/>
        <v xml:space="preserve"> </v>
      </c>
      <c r="BP17" s="87" t="str">
        <f t="shared" si="3"/>
        <v xml:space="preserve"> </v>
      </c>
      <c r="BQ17" s="87" t="str">
        <f t="shared" si="3"/>
        <v xml:space="preserve"> </v>
      </c>
      <c r="BR17" s="87" t="str">
        <f t="shared" si="3"/>
        <v xml:space="preserve"> </v>
      </c>
      <c r="BS17" s="87" t="str">
        <f t="shared" si="3"/>
        <v xml:space="preserve"> </v>
      </c>
      <c r="BT17" s="87" t="str">
        <f t="shared" si="3"/>
        <v xml:space="preserve"> </v>
      </c>
      <c r="BU17" s="87" t="str">
        <f t="shared" si="3"/>
        <v xml:space="preserve"> </v>
      </c>
      <c r="BV17" s="88" t="str">
        <f t="shared" si="4"/>
        <v xml:space="preserve"> </v>
      </c>
      <c r="BW17" s="75"/>
      <c r="BX17" s="75"/>
      <c r="BY17" s="75"/>
      <c r="BZ17" s="75"/>
      <c r="CA17" s="75"/>
      <c r="CB17" s="75"/>
      <c r="CC17" s="75"/>
      <c r="CD17" s="75"/>
    </row>
    <row r="18" spans="1:82" x14ac:dyDescent="0.3">
      <c r="A18" s="81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3"/>
      <c r="AJ18" s="83"/>
      <c r="AK18" s="126" t="str">
        <f t="shared" si="0"/>
        <v xml:space="preserve"> </v>
      </c>
      <c r="AM18" s="87" t="str">
        <f t="shared" si="1"/>
        <v xml:space="preserve"> </v>
      </c>
      <c r="AN18" s="87" t="str">
        <f t="shared" si="1"/>
        <v xml:space="preserve"> </v>
      </c>
      <c r="AO18" s="87" t="str">
        <f t="shared" si="1"/>
        <v xml:space="preserve"> </v>
      </c>
      <c r="AP18" s="87" t="str">
        <f t="shared" si="1"/>
        <v xml:space="preserve"> </v>
      </c>
      <c r="AQ18" s="87" t="str">
        <f t="shared" si="1"/>
        <v xml:space="preserve"> </v>
      </c>
      <c r="AR18" s="87" t="str">
        <f t="shared" si="1"/>
        <v xml:space="preserve"> </v>
      </c>
      <c r="AS18" s="87" t="str">
        <f t="shared" si="1"/>
        <v xml:space="preserve"> </v>
      </c>
      <c r="AT18" s="87" t="str">
        <f t="shared" si="1"/>
        <v xml:space="preserve"> </v>
      </c>
      <c r="AU18" s="87" t="str">
        <f t="shared" si="1"/>
        <v xml:space="preserve"> </v>
      </c>
      <c r="AV18" s="87" t="str">
        <f t="shared" si="1"/>
        <v xml:space="preserve"> </v>
      </c>
      <c r="AW18" s="87" t="str">
        <f t="shared" si="1"/>
        <v xml:space="preserve"> </v>
      </c>
      <c r="AX18" s="87" t="str">
        <f t="shared" si="1"/>
        <v xml:space="preserve"> </v>
      </c>
      <c r="AY18" s="87" t="str">
        <f t="shared" si="1"/>
        <v xml:space="preserve"> </v>
      </c>
      <c r="AZ18" s="87" t="str">
        <f t="shared" si="1"/>
        <v xml:space="preserve"> </v>
      </c>
      <c r="BA18" s="87" t="str">
        <f t="shared" si="1"/>
        <v xml:space="preserve"> </v>
      </c>
      <c r="BB18" s="87" t="str">
        <f t="shared" si="1"/>
        <v xml:space="preserve"> </v>
      </c>
      <c r="BC18" s="87" t="str">
        <f t="shared" si="2"/>
        <v xml:space="preserve"> </v>
      </c>
      <c r="BD18" s="87" t="str">
        <f t="shared" si="2"/>
        <v xml:space="preserve"> </v>
      </c>
      <c r="BE18" s="87" t="str">
        <f t="shared" si="2"/>
        <v xml:space="preserve"> </v>
      </c>
      <c r="BF18" s="87" t="str">
        <f t="shared" si="2"/>
        <v xml:space="preserve"> </v>
      </c>
      <c r="BG18" s="87" t="str">
        <f t="shared" si="2"/>
        <v xml:space="preserve"> </v>
      </c>
      <c r="BH18" s="87" t="str">
        <f t="shared" si="2"/>
        <v xml:space="preserve"> </v>
      </c>
      <c r="BI18" s="87" t="str">
        <f t="shared" si="2"/>
        <v xml:space="preserve"> </v>
      </c>
      <c r="BJ18" s="87" t="str">
        <f t="shared" si="2"/>
        <v xml:space="preserve"> </v>
      </c>
      <c r="BK18" s="87" t="str">
        <f t="shared" si="2"/>
        <v xml:space="preserve"> </v>
      </c>
      <c r="BL18" s="87" t="str">
        <f t="shared" si="2"/>
        <v xml:space="preserve"> </v>
      </c>
      <c r="BM18" s="87" t="str">
        <f t="shared" si="2"/>
        <v xml:space="preserve"> </v>
      </c>
      <c r="BN18" s="87" t="str">
        <f t="shared" si="2"/>
        <v xml:space="preserve"> </v>
      </c>
      <c r="BO18" s="87" t="str">
        <f t="shared" si="3"/>
        <v xml:space="preserve"> </v>
      </c>
      <c r="BP18" s="87" t="str">
        <f t="shared" si="3"/>
        <v xml:space="preserve"> </v>
      </c>
      <c r="BQ18" s="87" t="str">
        <f t="shared" si="3"/>
        <v xml:space="preserve"> </v>
      </c>
      <c r="BR18" s="87" t="str">
        <f t="shared" si="3"/>
        <v xml:space="preserve"> </v>
      </c>
      <c r="BS18" s="87" t="str">
        <f t="shared" si="3"/>
        <v xml:space="preserve"> </v>
      </c>
      <c r="BT18" s="87" t="str">
        <f t="shared" si="3"/>
        <v xml:space="preserve"> </v>
      </c>
      <c r="BU18" s="87" t="str">
        <f t="shared" si="3"/>
        <v xml:space="preserve"> </v>
      </c>
      <c r="BV18" s="88" t="str">
        <f t="shared" si="4"/>
        <v xml:space="preserve"> </v>
      </c>
      <c r="BW18" s="75"/>
      <c r="BX18" s="75"/>
      <c r="BY18" s="75"/>
      <c r="BZ18" s="75"/>
      <c r="CA18" s="75"/>
      <c r="CB18" s="75"/>
      <c r="CC18" s="75"/>
      <c r="CD18" s="75"/>
    </row>
    <row r="19" spans="1:82" x14ac:dyDescent="0.3">
      <c r="A19" s="81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3"/>
      <c r="AJ19" s="83"/>
      <c r="AK19" s="126" t="str">
        <f t="shared" si="0"/>
        <v xml:space="preserve"> </v>
      </c>
      <c r="AM19" s="87" t="str">
        <f t="shared" si="1"/>
        <v xml:space="preserve"> </v>
      </c>
      <c r="AN19" s="87" t="str">
        <f t="shared" si="1"/>
        <v xml:space="preserve"> </v>
      </c>
      <c r="AO19" s="87" t="str">
        <f t="shared" si="1"/>
        <v xml:space="preserve"> </v>
      </c>
      <c r="AP19" s="87" t="str">
        <f t="shared" si="1"/>
        <v xml:space="preserve"> </v>
      </c>
      <c r="AQ19" s="87" t="str">
        <f t="shared" si="1"/>
        <v xml:space="preserve"> </v>
      </c>
      <c r="AR19" s="87" t="str">
        <f t="shared" si="1"/>
        <v xml:space="preserve"> </v>
      </c>
      <c r="AS19" s="87" t="str">
        <f t="shared" si="1"/>
        <v xml:space="preserve"> </v>
      </c>
      <c r="AT19" s="87" t="str">
        <f t="shared" si="1"/>
        <v xml:space="preserve"> </v>
      </c>
      <c r="AU19" s="87" t="str">
        <f t="shared" si="1"/>
        <v xml:space="preserve"> </v>
      </c>
      <c r="AV19" s="87" t="str">
        <f t="shared" si="1"/>
        <v xml:space="preserve"> </v>
      </c>
      <c r="AW19" s="87" t="str">
        <f t="shared" si="1"/>
        <v xml:space="preserve"> </v>
      </c>
      <c r="AX19" s="87" t="str">
        <f t="shared" si="1"/>
        <v xml:space="preserve"> </v>
      </c>
      <c r="AY19" s="87" t="str">
        <f t="shared" si="1"/>
        <v xml:space="preserve"> </v>
      </c>
      <c r="AZ19" s="87" t="str">
        <f t="shared" si="1"/>
        <v xml:space="preserve"> </v>
      </c>
      <c r="BA19" s="87" t="str">
        <f t="shared" si="1"/>
        <v xml:space="preserve"> </v>
      </c>
      <c r="BB19" s="87" t="str">
        <f t="shared" si="1"/>
        <v xml:space="preserve"> </v>
      </c>
      <c r="BC19" s="87" t="str">
        <f t="shared" si="2"/>
        <v xml:space="preserve"> </v>
      </c>
      <c r="BD19" s="87" t="str">
        <f t="shared" si="2"/>
        <v xml:space="preserve"> </v>
      </c>
      <c r="BE19" s="87" t="str">
        <f t="shared" si="2"/>
        <v xml:space="preserve"> </v>
      </c>
      <c r="BF19" s="87" t="str">
        <f t="shared" si="2"/>
        <v xml:space="preserve"> </v>
      </c>
      <c r="BG19" s="87" t="str">
        <f t="shared" si="2"/>
        <v xml:space="preserve"> </v>
      </c>
      <c r="BH19" s="87" t="str">
        <f t="shared" si="2"/>
        <v xml:space="preserve"> </v>
      </c>
      <c r="BI19" s="87" t="str">
        <f t="shared" si="2"/>
        <v xml:space="preserve"> </v>
      </c>
      <c r="BJ19" s="87" t="str">
        <f t="shared" si="2"/>
        <v xml:space="preserve"> </v>
      </c>
      <c r="BK19" s="87" t="str">
        <f t="shared" si="2"/>
        <v xml:space="preserve"> </v>
      </c>
      <c r="BL19" s="87" t="str">
        <f t="shared" si="2"/>
        <v xml:space="preserve"> </v>
      </c>
      <c r="BM19" s="87" t="str">
        <f t="shared" si="2"/>
        <v xml:space="preserve"> </v>
      </c>
      <c r="BN19" s="87" t="str">
        <f t="shared" si="2"/>
        <v xml:space="preserve"> </v>
      </c>
      <c r="BO19" s="87" t="str">
        <f t="shared" si="3"/>
        <v xml:space="preserve"> </v>
      </c>
      <c r="BP19" s="87" t="str">
        <f t="shared" si="3"/>
        <v xml:space="preserve"> </v>
      </c>
      <c r="BQ19" s="87" t="str">
        <f t="shared" si="3"/>
        <v xml:space="preserve"> </v>
      </c>
      <c r="BR19" s="87" t="str">
        <f t="shared" si="3"/>
        <v xml:space="preserve"> </v>
      </c>
      <c r="BS19" s="87" t="str">
        <f t="shared" si="3"/>
        <v xml:space="preserve"> </v>
      </c>
      <c r="BT19" s="87" t="str">
        <f t="shared" si="3"/>
        <v xml:space="preserve"> </v>
      </c>
      <c r="BU19" s="87" t="str">
        <f t="shared" si="3"/>
        <v xml:space="preserve"> </v>
      </c>
      <c r="BV19" s="88" t="str">
        <f t="shared" si="4"/>
        <v xml:space="preserve"> </v>
      </c>
      <c r="BW19" s="75"/>
      <c r="BX19" s="75"/>
      <c r="BY19" s="75"/>
      <c r="BZ19" s="75"/>
      <c r="CA19" s="75"/>
      <c r="CB19" s="75"/>
      <c r="CC19" s="75"/>
      <c r="CD19" s="75"/>
    </row>
    <row r="20" spans="1:82" x14ac:dyDescent="0.3">
      <c r="A20" s="81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3"/>
      <c r="AJ20" s="83"/>
      <c r="AK20" s="126" t="str">
        <f t="shared" si="0"/>
        <v xml:space="preserve"> </v>
      </c>
      <c r="AM20" s="87" t="str">
        <f t="shared" si="1"/>
        <v xml:space="preserve"> </v>
      </c>
      <c r="AN20" s="87" t="str">
        <f t="shared" si="1"/>
        <v xml:space="preserve"> </v>
      </c>
      <c r="AO20" s="87" t="str">
        <f t="shared" si="1"/>
        <v xml:space="preserve"> </v>
      </c>
      <c r="AP20" s="87" t="str">
        <f t="shared" si="1"/>
        <v xml:space="preserve"> </v>
      </c>
      <c r="AQ20" s="87" t="str">
        <f t="shared" si="1"/>
        <v xml:space="preserve"> </v>
      </c>
      <c r="AR20" s="87" t="str">
        <f t="shared" si="1"/>
        <v xml:space="preserve"> </v>
      </c>
      <c r="AS20" s="87" t="str">
        <f t="shared" si="1"/>
        <v xml:space="preserve"> </v>
      </c>
      <c r="AT20" s="87" t="str">
        <f t="shared" si="1"/>
        <v xml:space="preserve"> </v>
      </c>
      <c r="AU20" s="87" t="str">
        <f t="shared" si="1"/>
        <v xml:space="preserve"> </v>
      </c>
      <c r="AV20" s="87" t="str">
        <f t="shared" si="1"/>
        <v xml:space="preserve"> </v>
      </c>
      <c r="AW20" s="87" t="str">
        <f t="shared" si="1"/>
        <v xml:space="preserve"> </v>
      </c>
      <c r="AX20" s="87" t="str">
        <f t="shared" si="1"/>
        <v xml:space="preserve"> </v>
      </c>
      <c r="AY20" s="87" t="str">
        <f t="shared" si="1"/>
        <v xml:space="preserve"> </v>
      </c>
      <c r="AZ20" s="87" t="str">
        <f t="shared" si="1"/>
        <v xml:space="preserve"> </v>
      </c>
      <c r="BA20" s="87" t="str">
        <f t="shared" si="1"/>
        <v xml:space="preserve"> </v>
      </c>
      <c r="BB20" s="87" t="str">
        <f t="shared" si="1"/>
        <v xml:space="preserve"> </v>
      </c>
      <c r="BC20" s="87" t="str">
        <f t="shared" si="2"/>
        <v xml:space="preserve"> </v>
      </c>
      <c r="BD20" s="87" t="str">
        <f t="shared" si="2"/>
        <v xml:space="preserve"> </v>
      </c>
      <c r="BE20" s="87" t="str">
        <f t="shared" si="2"/>
        <v xml:space="preserve"> </v>
      </c>
      <c r="BF20" s="87" t="str">
        <f t="shared" si="2"/>
        <v xml:space="preserve"> </v>
      </c>
      <c r="BG20" s="87" t="str">
        <f t="shared" si="2"/>
        <v xml:space="preserve"> </v>
      </c>
      <c r="BH20" s="87" t="str">
        <f t="shared" si="2"/>
        <v xml:space="preserve"> </v>
      </c>
      <c r="BI20" s="87" t="str">
        <f t="shared" si="2"/>
        <v xml:space="preserve"> </v>
      </c>
      <c r="BJ20" s="87" t="str">
        <f t="shared" si="2"/>
        <v xml:space="preserve"> </v>
      </c>
      <c r="BK20" s="87" t="str">
        <f t="shared" si="2"/>
        <v xml:space="preserve"> </v>
      </c>
      <c r="BL20" s="87" t="str">
        <f t="shared" si="2"/>
        <v xml:space="preserve"> </v>
      </c>
      <c r="BM20" s="87" t="str">
        <f t="shared" si="2"/>
        <v xml:space="preserve"> </v>
      </c>
      <c r="BN20" s="87" t="str">
        <f t="shared" si="2"/>
        <v xml:space="preserve"> </v>
      </c>
      <c r="BO20" s="87" t="str">
        <f t="shared" si="3"/>
        <v xml:space="preserve"> </v>
      </c>
      <c r="BP20" s="87" t="str">
        <f t="shared" si="3"/>
        <v xml:space="preserve"> </v>
      </c>
      <c r="BQ20" s="87" t="str">
        <f t="shared" si="3"/>
        <v xml:space="preserve"> </v>
      </c>
      <c r="BR20" s="87" t="str">
        <f t="shared" si="3"/>
        <v xml:space="preserve"> </v>
      </c>
      <c r="BS20" s="87" t="str">
        <f t="shared" si="3"/>
        <v xml:space="preserve"> </v>
      </c>
      <c r="BT20" s="87" t="str">
        <f t="shared" si="3"/>
        <v xml:space="preserve"> </v>
      </c>
      <c r="BU20" s="87" t="str">
        <f t="shared" si="3"/>
        <v xml:space="preserve"> </v>
      </c>
      <c r="BV20" s="88" t="str">
        <f t="shared" si="4"/>
        <v xml:space="preserve"> </v>
      </c>
      <c r="BW20" s="75"/>
      <c r="BX20" s="75"/>
      <c r="BY20" s="75"/>
      <c r="BZ20" s="75"/>
      <c r="CA20" s="75"/>
      <c r="CB20" s="75"/>
      <c r="CC20" s="75"/>
      <c r="CD20" s="75"/>
    </row>
    <row r="21" spans="1:82" x14ac:dyDescent="0.3">
      <c r="A21" s="81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3"/>
      <c r="AJ21" s="83"/>
      <c r="AK21" s="126" t="str">
        <f t="shared" si="0"/>
        <v xml:space="preserve"> </v>
      </c>
      <c r="AM21" s="87" t="str">
        <f t="shared" si="1"/>
        <v xml:space="preserve"> </v>
      </c>
      <c r="AN21" s="87" t="str">
        <f t="shared" si="1"/>
        <v xml:space="preserve"> </v>
      </c>
      <c r="AO21" s="87" t="str">
        <f t="shared" si="1"/>
        <v xml:space="preserve"> </v>
      </c>
      <c r="AP21" s="87" t="str">
        <f t="shared" si="1"/>
        <v xml:space="preserve"> </v>
      </c>
      <c r="AQ21" s="87" t="str">
        <f t="shared" si="1"/>
        <v xml:space="preserve"> </v>
      </c>
      <c r="AR21" s="87" t="str">
        <f t="shared" si="1"/>
        <v xml:space="preserve"> </v>
      </c>
      <c r="AS21" s="87" t="str">
        <f t="shared" si="1"/>
        <v xml:space="preserve"> </v>
      </c>
      <c r="AT21" s="87" t="str">
        <f t="shared" si="1"/>
        <v xml:space="preserve"> </v>
      </c>
      <c r="AU21" s="87" t="str">
        <f t="shared" si="1"/>
        <v xml:space="preserve"> </v>
      </c>
      <c r="AV21" s="87" t="str">
        <f t="shared" si="1"/>
        <v xml:space="preserve"> </v>
      </c>
      <c r="AW21" s="87" t="str">
        <f t="shared" si="1"/>
        <v xml:space="preserve"> </v>
      </c>
      <c r="AX21" s="87" t="str">
        <f t="shared" si="1"/>
        <v xml:space="preserve"> </v>
      </c>
      <c r="AY21" s="87" t="str">
        <f t="shared" si="1"/>
        <v xml:space="preserve"> </v>
      </c>
      <c r="AZ21" s="87" t="str">
        <f t="shared" si="1"/>
        <v xml:space="preserve"> </v>
      </c>
      <c r="BA21" s="87" t="str">
        <f t="shared" si="1"/>
        <v xml:space="preserve"> </v>
      </c>
      <c r="BB21" s="87" t="str">
        <f t="shared" si="1"/>
        <v xml:space="preserve"> </v>
      </c>
      <c r="BC21" s="87" t="str">
        <f t="shared" si="2"/>
        <v xml:space="preserve"> </v>
      </c>
      <c r="BD21" s="87" t="str">
        <f t="shared" si="2"/>
        <v xml:space="preserve"> </v>
      </c>
      <c r="BE21" s="87" t="str">
        <f t="shared" si="2"/>
        <v xml:space="preserve"> </v>
      </c>
      <c r="BF21" s="87" t="str">
        <f t="shared" si="2"/>
        <v xml:space="preserve"> </v>
      </c>
      <c r="BG21" s="87" t="str">
        <f t="shared" si="2"/>
        <v xml:space="preserve"> </v>
      </c>
      <c r="BH21" s="87" t="str">
        <f t="shared" si="2"/>
        <v xml:space="preserve"> </v>
      </c>
      <c r="BI21" s="87" t="str">
        <f t="shared" si="2"/>
        <v xml:space="preserve"> </v>
      </c>
      <c r="BJ21" s="87" t="str">
        <f t="shared" si="2"/>
        <v xml:space="preserve"> </v>
      </c>
      <c r="BK21" s="87" t="str">
        <f t="shared" si="2"/>
        <v xml:space="preserve"> </v>
      </c>
      <c r="BL21" s="87" t="str">
        <f t="shared" si="2"/>
        <v xml:space="preserve"> </v>
      </c>
      <c r="BM21" s="87" t="str">
        <f t="shared" si="2"/>
        <v xml:space="preserve"> </v>
      </c>
      <c r="BN21" s="87" t="str">
        <f t="shared" si="2"/>
        <v xml:space="preserve"> </v>
      </c>
      <c r="BO21" s="87" t="str">
        <f t="shared" si="3"/>
        <v xml:space="preserve"> </v>
      </c>
      <c r="BP21" s="87" t="str">
        <f t="shared" si="3"/>
        <v xml:space="preserve"> </v>
      </c>
      <c r="BQ21" s="87" t="str">
        <f t="shared" si="3"/>
        <v xml:space="preserve"> </v>
      </c>
      <c r="BR21" s="87" t="str">
        <f t="shared" si="3"/>
        <v xml:space="preserve"> </v>
      </c>
      <c r="BS21" s="87" t="str">
        <f t="shared" si="3"/>
        <v xml:space="preserve"> </v>
      </c>
      <c r="BT21" s="87" t="str">
        <f t="shared" si="3"/>
        <v xml:space="preserve"> </v>
      </c>
      <c r="BU21" s="87" t="str">
        <f t="shared" si="3"/>
        <v xml:space="preserve"> </v>
      </c>
      <c r="BV21" s="88" t="str">
        <f t="shared" si="4"/>
        <v xml:space="preserve"> </v>
      </c>
      <c r="BW21" s="75"/>
      <c r="BX21" s="75"/>
      <c r="BY21" s="75"/>
      <c r="BZ21" s="75"/>
      <c r="CA21" s="75"/>
      <c r="CB21" s="75"/>
      <c r="CC21" s="75"/>
      <c r="CD21" s="75"/>
    </row>
    <row r="22" spans="1:82" x14ac:dyDescent="0.3">
      <c r="A22" s="81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3"/>
      <c r="AJ22" s="83"/>
      <c r="AK22" s="126" t="str">
        <f t="shared" si="0"/>
        <v xml:space="preserve"> </v>
      </c>
      <c r="AM22" s="87" t="str">
        <f t="shared" si="1"/>
        <v xml:space="preserve"> </v>
      </c>
      <c r="AN22" s="87" t="str">
        <f t="shared" si="1"/>
        <v xml:space="preserve"> </v>
      </c>
      <c r="AO22" s="87" t="str">
        <f t="shared" si="1"/>
        <v xml:space="preserve"> </v>
      </c>
      <c r="AP22" s="87" t="str">
        <f t="shared" si="1"/>
        <v xml:space="preserve"> </v>
      </c>
      <c r="AQ22" s="87" t="str">
        <f t="shared" si="1"/>
        <v xml:space="preserve"> </v>
      </c>
      <c r="AR22" s="87" t="str">
        <f t="shared" si="1"/>
        <v xml:space="preserve"> </v>
      </c>
      <c r="AS22" s="87" t="str">
        <f t="shared" si="1"/>
        <v xml:space="preserve"> </v>
      </c>
      <c r="AT22" s="87" t="str">
        <f t="shared" si="1"/>
        <v xml:space="preserve"> </v>
      </c>
      <c r="AU22" s="87" t="str">
        <f t="shared" si="1"/>
        <v xml:space="preserve"> </v>
      </c>
      <c r="AV22" s="87" t="str">
        <f t="shared" si="1"/>
        <v xml:space="preserve"> </v>
      </c>
      <c r="AW22" s="87" t="str">
        <f t="shared" si="1"/>
        <v xml:space="preserve"> </v>
      </c>
      <c r="AX22" s="87" t="str">
        <f t="shared" si="1"/>
        <v xml:space="preserve"> </v>
      </c>
      <c r="AY22" s="87" t="str">
        <f t="shared" si="1"/>
        <v xml:space="preserve"> </v>
      </c>
      <c r="AZ22" s="87" t="str">
        <f t="shared" si="1"/>
        <v xml:space="preserve"> </v>
      </c>
      <c r="BA22" s="87" t="str">
        <f t="shared" si="1"/>
        <v xml:space="preserve"> </v>
      </c>
      <c r="BB22" s="87" t="str">
        <f t="shared" si="1"/>
        <v xml:space="preserve"> </v>
      </c>
      <c r="BC22" s="87" t="str">
        <f t="shared" si="2"/>
        <v xml:space="preserve"> </v>
      </c>
      <c r="BD22" s="87" t="str">
        <f t="shared" si="2"/>
        <v xml:space="preserve"> </v>
      </c>
      <c r="BE22" s="87" t="str">
        <f t="shared" si="2"/>
        <v xml:space="preserve"> </v>
      </c>
      <c r="BF22" s="87" t="str">
        <f t="shared" si="2"/>
        <v xml:space="preserve"> </v>
      </c>
      <c r="BG22" s="87" t="str">
        <f t="shared" si="2"/>
        <v xml:space="preserve"> </v>
      </c>
      <c r="BH22" s="87" t="str">
        <f t="shared" si="2"/>
        <v xml:space="preserve"> </v>
      </c>
      <c r="BI22" s="87" t="str">
        <f t="shared" si="2"/>
        <v xml:space="preserve"> </v>
      </c>
      <c r="BJ22" s="87" t="str">
        <f t="shared" si="2"/>
        <v xml:space="preserve"> </v>
      </c>
      <c r="BK22" s="87" t="str">
        <f t="shared" si="2"/>
        <v xml:space="preserve"> </v>
      </c>
      <c r="BL22" s="87" t="str">
        <f t="shared" si="2"/>
        <v xml:space="preserve"> </v>
      </c>
      <c r="BM22" s="87" t="str">
        <f t="shared" si="2"/>
        <v xml:space="preserve"> </v>
      </c>
      <c r="BN22" s="87" t="str">
        <f t="shared" si="2"/>
        <v xml:space="preserve"> </v>
      </c>
      <c r="BO22" s="87" t="str">
        <f t="shared" si="3"/>
        <v xml:space="preserve"> </v>
      </c>
      <c r="BP22" s="87" t="str">
        <f t="shared" si="3"/>
        <v xml:space="preserve"> </v>
      </c>
      <c r="BQ22" s="87" t="str">
        <f t="shared" si="3"/>
        <v xml:space="preserve"> </v>
      </c>
      <c r="BR22" s="87" t="str">
        <f t="shared" si="3"/>
        <v xml:space="preserve"> </v>
      </c>
      <c r="BS22" s="87" t="str">
        <f t="shared" si="3"/>
        <v xml:space="preserve"> </v>
      </c>
      <c r="BT22" s="87" t="str">
        <f t="shared" si="3"/>
        <v xml:space="preserve"> </v>
      </c>
      <c r="BU22" s="87" t="str">
        <f t="shared" si="3"/>
        <v xml:space="preserve"> </v>
      </c>
      <c r="BV22" s="88" t="str">
        <f t="shared" si="4"/>
        <v xml:space="preserve"> </v>
      </c>
      <c r="BW22" s="75"/>
      <c r="BX22" s="75"/>
      <c r="BY22" s="75"/>
      <c r="BZ22" s="75"/>
      <c r="CA22" s="75"/>
      <c r="CB22" s="75"/>
      <c r="CC22" s="75"/>
      <c r="CD22" s="75"/>
    </row>
    <row r="23" spans="1:82" x14ac:dyDescent="0.3">
      <c r="A23" s="81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3"/>
      <c r="AJ23" s="83"/>
      <c r="AK23" s="126" t="str">
        <f t="shared" si="0"/>
        <v xml:space="preserve"> </v>
      </c>
      <c r="AM23" s="87" t="str">
        <f t="shared" si="1"/>
        <v xml:space="preserve"> </v>
      </c>
      <c r="AN23" s="87" t="str">
        <f t="shared" si="1"/>
        <v xml:space="preserve"> </v>
      </c>
      <c r="AO23" s="87" t="str">
        <f t="shared" si="1"/>
        <v xml:space="preserve"> </v>
      </c>
      <c r="AP23" s="87" t="str">
        <f t="shared" si="1"/>
        <v xml:space="preserve"> </v>
      </c>
      <c r="AQ23" s="87" t="str">
        <f t="shared" si="1"/>
        <v xml:space="preserve"> </v>
      </c>
      <c r="AR23" s="87" t="str">
        <f t="shared" si="1"/>
        <v xml:space="preserve"> </v>
      </c>
      <c r="AS23" s="87" t="str">
        <f t="shared" si="1"/>
        <v xml:space="preserve"> </v>
      </c>
      <c r="AT23" s="87" t="str">
        <f t="shared" si="1"/>
        <v xml:space="preserve"> </v>
      </c>
      <c r="AU23" s="87" t="str">
        <f t="shared" si="1"/>
        <v xml:space="preserve"> </v>
      </c>
      <c r="AV23" s="87" t="str">
        <f t="shared" si="1"/>
        <v xml:space="preserve"> </v>
      </c>
      <c r="AW23" s="87" t="str">
        <f t="shared" si="1"/>
        <v xml:space="preserve"> </v>
      </c>
      <c r="AX23" s="87" t="str">
        <f t="shared" si="1"/>
        <v xml:space="preserve"> </v>
      </c>
      <c r="AY23" s="87" t="str">
        <f t="shared" si="1"/>
        <v xml:space="preserve"> </v>
      </c>
      <c r="AZ23" s="87" t="str">
        <f t="shared" si="1"/>
        <v xml:space="preserve"> </v>
      </c>
      <c r="BA23" s="87" t="str">
        <f t="shared" si="1"/>
        <v xml:space="preserve"> </v>
      </c>
      <c r="BB23" s="87" t="str">
        <f t="shared" si="1"/>
        <v xml:space="preserve"> </v>
      </c>
      <c r="BC23" s="87" t="str">
        <f t="shared" si="2"/>
        <v xml:space="preserve"> </v>
      </c>
      <c r="BD23" s="87" t="str">
        <f t="shared" si="2"/>
        <v xml:space="preserve"> </v>
      </c>
      <c r="BE23" s="87" t="str">
        <f t="shared" si="2"/>
        <v xml:space="preserve"> </v>
      </c>
      <c r="BF23" s="87" t="str">
        <f t="shared" si="2"/>
        <v xml:space="preserve"> </v>
      </c>
      <c r="BG23" s="87" t="str">
        <f t="shared" si="2"/>
        <v xml:space="preserve"> </v>
      </c>
      <c r="BH23" s="87" t="str">
        <f t="shared" si="2"/>
        <v xml:space="preserve"> </v>
      </c>
      <c r="BI23" s="87" t="str">
        <f t="shared" si="2"/>
        <v xml:space="preserve"> </v>
      </c>
      <c r="BJ23" s="87" t="str">
        <f t="shared" si="2"/>
        <v xml:space="preserve"> </v>
      </c>
      <c r="BK23" s="87" t="str">
        <f t="shared" si="2"/>
        <v xml:space="preserve"> </v>
      </c>
      <c r="BL23" s="87" t="str">
        <f t="shared" si="2"/>
        <v xml:space="preserve"> </v>
      </c>
      <c r="BM23" s="87" t="str">
        <f t="shared" si="2"/>
        <v xml:space="preserve"> </v>
      </c>
      <c r="BN23" s="87" t="str">
        <f t="shared" si="2"/>
        <v xml:space="preserve"> </v>
      </c>
      <c r="BO23" s="87" t="str">
        <f t="shared" si="3"/>
        <v xml:space="preserve"> </v>
      </c>
      <c r="BP23" s="87" t="str">
        <f t="shared" si="3"/>
        <v xml:space="preserve"> </v>
      </c>
      <c r="BQ23" s="87" t="str">
        <f t="shared" si="3"/>
        <v xml:space="preserve"> </v>
      </c>
      <c r="BR23" s="87" t="str">
        <f t="shared" si="3"/>
        <v xml:space="preserve"> </v>
      </c>
      <c r="BS23" s="87" t="str">
        <f t="shared" si="3"/>
        <v xml:space="preserve"> </v>
      </c>
      <c r="BT23" s="87" t="str">
        <f t="shared" si="3"/>
        <v xml:space="preserve"> </v>
      </c>
      <c r="BU23" s="87" t="str">
        <f t="shared" si="3"/>
        <v xml:space="preserve"> </v>
      </c>
      <c r="BV23" s="88" t="str">
        <f t="shared" si="4"/>
        <v xml:space="preserve"> </v>
      </c>
    </row>
    <row r="24" spans="1:82" x14ac:dyDescent="0.3">
      <c r="A24" s="81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3"/>
      <c r="AJ24" s="83"/>
      <c r="AK24" s="126" t="str">
        <f t="shared" si="0"/>
        <v xml:space="preserve"> </v>
      </c>
      <c r="AM24" s="87" t="str">
        <f t="shared" si="1"/>
        <v xml:space="preserve"> </v>
      </c>
      <c r="AN24" s="87" t="str">
        <f t="shared" si="1"/>
        <v xml:space="preserve"> </v>
      </c>
      <c r="AO24" s="87" t="str">
        <f t="shared" si="1"/>
        <v xml:space="preserve"> </v>
      </c>
      <c r="AP24" s="87" t="str">
        <f t="shared" si="1"/>
        <v xml:space="preserve"> </v>
      </c>
      <c r="AQ24" s="87" t="str">
        <f t="shared" si="1"/>
        <v xml:space="preserve"> </v>
      </c>
      <c r="AR24" s="87" t="str">
        <f t="shared" si="1"/>
        <v xml:space="preserve"> </v>
      </c>
      <c r="AS24" s="87" t="str">
        <f t="shared" si="1"/>
        <v xml:space="preserve"> </v>
      </c>
      <c r="AT24" s="87" t="str">
        <f t="shared" si="1"/>
        <v xml:space="preserve"> </v>
      </c>
      <c r="AU24" s="87" t="str">
        <f t="shared" si="1"/>
        <v xml:space="preserve"> </v>
      </c>
      <c r="AV24" s="87" t="str">
        <f t="shared" si="1"/>
        <v xml:space="preserve"> </v>
      </c>
      <c r="AW24" s="87" t="str">
        <f t="shared" si="1"/>
        <v xml:space="preserve"> </v>
      </c>
      <c r="AX24" s="87" t="str">
        <f t="shared" si="1"/>
        <v xml:space="preserve"> </v>
      </c>
      <c r="AY24" s="87" t="str">
        <f t="shared" si="1"/>
        <v xml:space="preserve"> </v>
      </c>
      <c r="AZ24" s="87" t="str">
        <f t="shared" si="1"/>
        <v xml:space="preserve"> </v>
      </c>
      <c r="BA24" s="87" t="str">
        <f t="shared" si="1"/>
        <v xml:space="preserve"> </v>
      </c>
      <c r="BB24" s="87" t="str">
        <f t="shared" si="1"/>
        <v xml:space="preserve"> </v>
      </c>
      <c r="BC24" s="87" t="str">
        <f t="shared" si="2"/>
        <v xml:space="preserve"> </v>
      </c>
      <c r="BD24" s="87" t="str">
        <f t="shared" si="2"/>
        <v xml:space="preserve"> </v>
      </c>
      <c r="BE24" s="87" t="str">
        <f t="shared" si="2"/>
        <v xml:space="preserve"> </v>
      </c>
      <c r="BF24" s="87" t="str">
        <f t="shared" si="2"/>
        <v xml:space="preserve"> </v>
      </c>
      <c r="BG24" s="87" t="str">
        <f t="shared" si="2"/>
        <v xml:space="preserve"> </v>
      </c>
      <c r="BH24" s="87" t="str">
        <f t="shared" si="2"/>
        <v xml:space="preserve"> </v>
      </c>
      <c r="BI24" s="87" t="str">
        <f t="shared" si="2"/>
        <v xml:space="preserve"> </v>
      </c>
      <c r="BJ24" s="87" t="str">
        <f t="shared" si="2"/>
        <v xml:space="preserve"> </v>
      </c>
      <c r="BK24" s="87" t="str">
        <f t="shared" si="2"/>
        <v xml:space="preserve"> </v>
      </c>
      <c r="BL24" s="87" t="str">
        <f t="shared" si="2"/>
        <v xml:space="preserve"> </v>
      </c>
      <c r="BM24" s="87" t="str">
        <f t="shared" si="2"/>
        <v xml:space="preserve"> </v>
      </c>
      <c r="BN24" s="87" t="str">
        <f t="shared" si="2"/>
        <v xml:space="preserve"> </v>
      </c>
      <c r="BO24" s="87" t="str">
        <f t="shared" si="3"/>
        <v xml:space="preserve"> </v>
      </c>
      <c r="BP24" s="87" t="str">
        <f t="shared" si="3"/>
        <v xml:space="preserve"> </v>
      </c>
      <c r="BQ24" s="87" t="str">
        <f t="shared" si="3"/>
        <v xml:space="preserve"> </v>
      </c>
      <c r="BR24" s="87" t="str">
        <f t="shared" si="3"/>
        <v xml:space="preserve"> </v>
      </c>
      <c r="BS24" s="87" t="str">
        <f t="shared" si="3"/>
        <v xml:space="preserve"> </v>
      </c>
      <c r="BT24" s="87" t="str">
        <f t="shared" si="3"/>
        <v xml:space="preserve"> </v>
      </c>
      <c r="BU24" s="87" t="str">
        <f t="shared" si="3"/>
        <v xml:space="preserve"> </v>
      </c>
      <c r="BV24" s="88" t="str">
        <f t="shared" si="4"/>
        <v xml:space="preserve"> </v>
      </c>
    </row>
    <row r="25" spans="1:82" x14ac:dyDescent="0.3">
      <c r="A25" s="81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3"/>
      <c r="AI25" s="83"/>
      <c r="AJ25" s="83"/>
      <c r="AK25" s="126" t="str">
        <f t="shared" si="0"/>
        <v xml:space="preserve"> </v>
      </c>
      <c r="AM25" s="87" t="str">
        <f t="shared" si="1"/>
        <v xml:space="preserve"> </v>
      </c>
      <c r="AN25" s="87" t="str">
        <f t="shared" si="1"/>
        <v xml:space="preserve"> </v>
      </c>
      <c r="AO25" s="87" t="str">
        <f t="shared" si="1"/>
        <v xml:space="preserve"> </v>
      </c>
      <c r="AP25" s="87" t="str">
        <f t="shared" si="1"/>
        <v xml:space="preserve"> </v>
      </c>
      <c r="AQ25" s="87" t="str">
        <f t="shared" si="1"/>
        <v xml:space="preserve"> </v>
      </c>
      <c r="AR25" s="87" t="str">
        <f t="shared" si="1"/>
        <v xml:space="preserve"> </v>
      </c>
      <c r="AS25" s="87" t="str">
        <f t="shared" si="1"/>
        <v xml:space="preserve"> </v>
      </c>
      <c r="AT25" s="87" t="str">
        <f t="shared" si="1"/>
        <v xml:space="preserve"> </v>
      </c>
      <c r="AU25" s="87" t="str">
        <f t="shared" si="1"/>
        <v xml:space="preserve"> </v>
      </c>
      <c r="AV25" s="87" t="str">
        <f t="shared" si="1"/>
        <v xml:space="preserve"> </v>
      </c>
      <c r="AW25" s="87" t="str">
        <f t="shared" si="1"/>
        <v xml:space="preserve"> </v>
      </c>
      <c r="AX25" s="87" t="str">
        <f t="shared" si="1"/>
        <v xml:space="preserve"> </v>
      </c>
      <c r="AY25" s="87" t="str">
        <f t="shared" si="1"/>
        <v xml:space="preserve"> </v>
      </c>
      <c r="AZ25" s="87" t="str">
        <f t="shared" si="1"/>
        <v xml:space="preserve"> </v>
      </c>
      <c r="BA25" s="87" t="str">
        <f t="shared" si="1"/>
        <v xml:space="preserve"> </v>
      </c>
      <c r="BB25" s="87" t="str">
        <f t="shared" ref="BB25:BE56" si="5">IF(ISBLANK($A25)," ",IF(Q25=Q$9,1,0))</f>
        <v xml:space="preserve"> </v>
      </c>
      <c r="BC25" s="87" t="str">
        <f t="shared" si="2"/>
        <v xml:space="preserve"> </v>
      </c>
      <c r="BD25" s="87" t="str">
        <f t="shared" si="2"/>
        <v xml:space="preserve"> </v>
      </c>
      <c r="BE25" s="87" t="str">
        <f t="shared" si="2"/>
        <v xml:space="preserve"> </v>
      </c>
      <c r="BF25" s="87" t="str">
        <f t="shared" si="2"/>
        <v xml:space="preserve"> </v>
      </c>
      <c r="BG25" s="87" t="str">
        <f t="shared" si="2"/>
        <v xml:space="preserve"> </v>
      </c>
      <c r="BH25" s="87" t="str">
        <f t="shared" si="2"/>
        <v xml:space="preserve"> </v>
      </c>
      <c r="BI25" s="87" t="str">
        <f t="shared" si="2"/>
        <v xml:space="preserve"> </v>
      </c>
      <c r="BJ25" s="87" t="str">
        <f t="shared" si="2"/>
        <v xml:space="preserve"> </v>
      </c>
      <c r="BK25" s="87" t="str">
        <f t="shared" si="2"/>
        <v xml:space="preserve"> </v>
      </c>
      <c r="BL25" s="87" t="str">
        <f t="shared" si="2"/>
        <v xml:space="preserve"> </v>
      </c>
      <c r="BM25" s="87" t="str">
        <f t="shared" si="2"/>
        <v xml:space="preserve"> </v>
      </c>
      <c r="BN25" s="87" t="str">
        <f t="shared" si="2"/>
        <v xml:space="preserve"> </v>
      </c>
      <c r="BO25" s="87" t="str">
        <f t="shared" si="3"/>
        <v xml:space="preserve"> </v>
      </c>
      <c r="BP25" s="87" t="str">
        <f t="shared" si="3"/>
        <v xml:space="preserve"> </v>
      </c>
      <c r="BQ25" s="87" t="str">
        <f t="shared" si="3"/>
        <v xml:space="preserve"> </v>
      </c>
      <c r="BR25" s="87" t="str">
        <f t="shared" si="3"/>
        <v xml:space="preserve"> </v>
      </c>
      <c r="BS25" s="87" t="str">
        <f t="shared" si="3"/>
        <v xml:space="preserve"> </v>
      </c>
      <c r="BT25" s="87" t="str">
        <f t="shared" si="3"/>
        <v xml:space="preserve"> </v>
      </c>
      <c r="BU25" s="87" t="str">
        <f t="shared" si="3"/>
        <v xml:space="preserve"> </v>
      </c>
      <c r="BV25" s="88" t="str">
        <f t="shared" si="4"/>
        <v xml:space="preserve"> </v>
      </c>
    </row>
    <row r="26" spans="1:82" x14ac:dyDescent="0.3">
      <c r="A26" s="81"/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3"/>
      <c r="AI26" s="83"/>
      <c r="AJ26" s="83"/>
      <c r="AK26" s="126" t="str">
        <f t="shared" si="0"/>
        <v xml:space="preserve"> </v>
      </c>
      <c r="AM26" s="87" t="str">
        <f t="shared" ref="AM26:BA42" si="6">IF(ISBLANK($A26)," ",IF(B26=B$9,1,0))</f>
        <v xml:space="preserve"> </v>
      </c>
      <c r="AN26" s="87" t="str">
        <f t="shared" si="6"/>
        <v xml:space="preserve"> </v>
      </c>
      <c r="AO26" s="87" t="str">
        <f t="shared" si="6"/>
        <v xml:space="preserve"> </v>
      </c>
      <c r="AP26" s="87" t="str">
        <f t="shared" si="6"/>
        <v xml:space="preserve"> </v>
      </c>
      <c r="AQ26" s="87" t="str">
        <f t="shared" si="6"/>
        <v xml:space="preserve"> </v>
      </c>
      <c r="AR26" s="87" t="str">
        <f t="shared" si="6"/>
        <v xml:space="preserve"> </v>
      </c>
      <c r="AS26" s="87" t="str">
        <f t="shared" si="6"/>
        <v xml:space="preserve"> </v>
      </c>
      <c r="AT26" s="87" t="str">
        <f t="shared" si="6"/>
        <v xml:space="preserve"> </v>
      </c>
      <c r="AU26" s="87" t="str">
        <f t="shared" si="6"/>
        <v xml:space="preserve"> </v>
      </c>
      <c r="AV26" s="87" t="str">
        <f t="shared" si="6"/>
        <v xml:space="preserve"> </v>
      </c>
      <c r="AW26" s="87" t="str">
        <f t="shared" si="6"/>
        <v xml:space="preserve"> </v>
      </c>
      <c r="AX26" s="87" t="str">
        <f t="shared" si="6"/>
        <v xml:space="preserve"> </v>
      </c>
      <c r="AY26" s="87" t="str">
        <f t="shared" si="6"/>
        <v xml:space="preserve"> </v>
      </c>
      <c r="AZ26" s="87" t="str">
        <f t="shared" si="6"/>
        <v xml:space="preserve"> </v>
      </c>
      <c r="BA26" s="87" t="str">
        <f t="shared" si="6"/>
        <v xml:space="preserve"> </v>
      </c>
      <c r="BB26" s="87" t="str">
        <f t="shared" si="5"/>
        <v xml:space="preserve"> </v>
      </c>
      <c r="BC26" s="87" t="str">
        <f t="shared" si="2"/>
        <v xml:space="preserve"> </v>
      </c>
      <c r="BD26" s="87" t="str">
        <f t="shared" si="2"/>
        <v xml:space="preserve"> </v>
      </c>
      <c r="BE26" s="87" t="str">
        <f t="shared" si="2"/>
        <v xml:space="preserve"> </v>
      </c>
      <c r="BF26" s="87" t="str">
        <f t="shared" si="2"/>
        <v xml:space="preserve"> </v>
      </c>
      <c r="BG26" s="87" t="str">
        <f t="shared" si="2"/>
        <v xml:space="preserve"> </v>
      </c>
      <c r="BH26" s="87" t="str">
        <f t="shared" si="2"/>
        <v xml:space="preserve"> </v>
      </c>
      <c r="BI26" s="87" t="str">
        <f t="shared" si="2"/>
        <v xml:space="preserve"> </v>
      </c>
      <c r="BJ26" s="87" t="str">
        <f t="shared" si="2"/>
        <v xml:space="preserve"> </v>
      </c>
      <c r="BK26" s="87" t="str">
        <f t="shared" si="2"/>
        <v xml:space="preserve"> </v>
      </c>
      <c r="BL26" s="87" t="str">
        <f t="shared" si="2"/>
        <v xml:space="preserve"> </v>
      </c>
      <c r="BM26" s="87" t="str">
        <f t="shared" si="2"/>
        <v xml:space="preserve"> </v>
      </c>
      <c r="BN26" s="87" t="str">
        <f t="shared" si="2"/>
        <v xml:space="preserve"> </v>
      </c>
      <c r="BO26" s="87" t="str">
        <f t="shared" si="3"/>
        <v xml:space="preserve"> </v>
      </c>
      <c r="BP26" s="87" t="str">
        <f t="shared" si="3"/>
        <v xml:space="preserve"> </v>
      </c>
      <c r="BQ26" s="87" t="str">
        <f t="shared" si="3"/>
        <v xml:space="preserve"> </v>
      </c>
      <c r="BR26" s="87" t="str">
        <f t="shared" si="3"/>
        <v xml:space="preserve"> </v>
      </c>
      <c r="BS26" s="87" t="str">
        <f t="shared" si="3"/>
        <v xml:space="preserve"> </v>
      </c>
      <c r="BT26" s="87" t="str">
        <f t="shared" si="3"/>
        <v xml:space="preserve"> </v>
      </c>
      <c r="BU26" s="87" t="str">
        <f t="shared" si="3"/>
        <v xml:space="preserve"> </v>
      </c>
      <c r="BV26" s="88" t="str">
        <f t="shared" si="4"/>
        <v xml:space="preserve"> </v>
      </c>
    </row>
    <row r="27" spans="1:82" x14ac:dyDescent="0.3">
      <c r="A27" s="81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3"/>
      <c r="AI27" s="83"/>
      <c r="AJ27" s="83"/>
      <c r="AK27" s="126" t="str">
        <f t="shared" si="0"/>
        <v xml:space="preserve"> </v>
      </c>
      <c r="AM27" s="87" t="str">
        <f t="shared" si="6"/>
        <v xml:space="preserve"> </v>
      </c>
      <c r="AN27" s="87" t="str">
        <f t="shared" si="6"/>
        <v xml:space="preserve"> </v>
      </c>
      <c r="AO27" s="87" t="str">
        <f t="shared" si="6"/>
        <v xml:space="preserve"> </v>
      </c>
      <c r="AP27" s="87" t="str">
        <f t="shared" si="6"/>
        <v xml:space="preserve"> </v>
      </c>
      <c r="AQ27" s="87" t="str">
        <f t="shared" si="6"/>
        <v xml:space="preserve"> </v>
      </c>
      <c r="AR27" s="87" t="str">
        <f t="shared" si="6"/>
        <v xml:space="preserve"> </v>
      </c>
      <c r="AS27" s="87" t="str">
        <f t="shared" si="6"/>
        <v xml:space="preserve"> </v>
      </c>
      <c r="AT27" s="87" t="str">
        <f t="shared" si="6"/>
        <v xml:space="preserve"> </v>
      </c>
      <c r="AU27" s="87" t="str">
        <f t="shared" si="6"/>
        <v xml:space="preserve"> </v>
      </c>
      <c r="AV27" s="87" t="str">
        <f t="shared" si="6"/>
        <v xml:space="preserve"> </v>
      </c>
      <c r="AW27" s="87" t="str">
        <f t="shared" si="6"/>
        <v xml:space="preserve"> </v>
      </c>
      <c r="AX27" s="87" t="str">
        <f t="shared" si="6"/>
        <v xml:space="preserve"> </v>
      </c>
      <c r="AY27" s="87" t="str">
        <f t="shared" si="6"/>
        <v xml:space="preserve"> </v>
      </c>
      <c r="AZ27" s="87" t="str">
        <f t="shared" si="6"/>
        <v xml:space="preserve"> </v>
      </c>
      <c r="BA27" s="87" t="str">
        <f t="shared" si="6"/>
        <v xml:space="preserve"> </v>
      </c>
      <c r="BB27" s="87" t="str">
        <f t="shared" si="5"/>
        <v xml:space="preserve"> </v>
      </c>
      <c r="BC27" s="87" t="str">
        <f t="shared" si="2"/>
        <v xml:space="preserve"> </v>
      </c>
      <c r="BD27" s="87" t="str">
        <f t="shared" si="2"/>
        <v xml:space="preserve"> </v>
      </c>
      <c r="BE27" s="87" t="str">
        <f t="shared" si="2"/>
        <v xml:space="preserve"> </v>
      </c>
      <c r="BF27" s="87" t="str">
        <f t="shared" si="2"/>
        <v xml:space="preserve"> </v>
      </c>
      <c r="BG27" s="87" t="str">
        <f t="shared" si="2"/>
        <v xml:space="preserve"> </v>
      </c>
      <c r="BH27" s="87" t="str">
        <f t="shared" si="2"/>
        <v xml:space="preserve"> </v>
      </c>
      <c r="BI27" s="87" t="str">
        <f t="shared" si="2"/>
        <v xml:space="preserve"> </v>
      </c>
      <c r="BJ27" s="87" t="str">
        <f t="shared" si="2"/>
        <v xml:space="preserve"> </v>
      </c>
      <c r="BK27" s="87" t="str">
        <f t="shared" si="2"/>
        <v xml:space="preserve"> </v>
      </c>
      <c r="BL27" s="87" t="str">
        <f t="shared" si="2"/>
        <v xml:space="preserve"> </v>
      </c>
      <c r="BM27" s="87" t="str">
        <f t="shared" si="2"/>
        <v xml:space="preserve"> </v>
      </c>
      <c r="BN27" s="87" t="str">
        <f t="shared" si="2"/>
        <v xml:space="preserve"> </v>
      </c>
      <c r="BO27" s="87" t="str">
        <f t="shared" si="3"/>
        <v xml:space="preserve"> </v>
      </c>
      <c r="BP27" s="87" t="str">
        <f t="shared" si="3"/>
        <v xml:space="preserve"> </v>
      </c>
      <c r="BQ27" s="87" t="str">
        <f t="shared" si="3"/>
        <v xml:space="preserve"> </v>
      </c>
      <c r="BR27" s="87" t="str">
        <f t="shared" si="3"/>
        <v xml:space="preserve"> </v>
      </c>
      <c r="BS27" s="87" t="str">
        <f t="shared" si="3"/>
        <v xml:space="preserve"> </v>
      </c>
      <c r="BT27" s="87" t="str">
        <f t="shared" si="3"/>
        <v xml:space="preserve"> </v>
      </c>
      <c r="BU27" s="87" t="str">
        <f t="shared" si="3"/>
        <v xml:space="preserve"> </v>
      </c>
      <c r="BV27" s="88" t="str">
        <f t="shared" si="4"/>
        <v xml:space="preserve"> </v>
      </c>
    </row>
    <row r="28" spans="1:82" x14ac:dyDescent="0.3">
      <c r="A28" s="81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3"/>
      <c r="AI28" s="83"/>
      <c r="AJ28" s="83"/>
      <c r="AK28" s="126" t="str">
        <f t="shared" si="0"/>
        <v xml:space="preserve"> </v>
      </c>
      <c r="AM28" s="87" t="str">
        <f t="shared" si="6"/>
        <v xml:space="preserve"> </v>
      </c>
      <c r="AN28" s="87" t="str">
        <f t="shared" si="6"/>
        <v xml:space="preserve"> </v>
      </c>
      <c r="AO28" s="87" t="str">
        <f t="shared" si="6"/>
        <v xml:space="preserve"> </v>
      </c>
      <c r="AP28" s="87" t="str">
        <f t="shared" si="6"/>
        <v xml:space="preserve"> </v>
      </c>
      <c r="AQ28" s="87" t="str">
        <f t="shared" si="6"/>
        <v xml:space="preserve"> </v>
      </c>
      <c r="AR28" s="87" t="str">
        <f t="shared" si="6"/>
        <v xml:space="preserve"> </v>
      </c>
      <c r="AS28" s="87" t="str">
        <f t="shared" si="6"/>
        <v xml:space="preserve"> </v>
      </c>
      <c r="AT28" s="87" t="str">
        <f t="shared" si="6"/>
        <v xml:space="preserve"> </v>
      </c>
      <c r="AU28" s="87" t="str">
        <f t="shared" si="6"/>
        <v xml:space="preserve"> </v>
      </c>
      <c r="AV28" s="87" t="str">
        <f t="shared" si="6"/>
        <v xml:space="preserve"> </v>
      </c>
      <c r="AW28" s="87" t="str">
        <f t="shared" si="6"/>
        <v xml:space="preserve"> </v>
      </c>
      <c r="AX28" s="87" t="str">
        <f t="shared" si="6"/>
        <v xml:space="preserve"> </v>
      </c>
      <c r="AY28" s="87" t="str">
        <f t="shared" si="6"/>
        <v xml:space="preserve"> </v>
      </c>
      <c r="AZ28" s="87" t="str">
        <f t="shared" si="6"/>
        <v xml:space="preserve"> </v>
      </c>
      <c r="BA28" s="87" t="str">
        <f t="shared" si="6"/>
        <v xml:space="preserve"> </v>
      </c>
      <c r="BB28" s="87" t="str">
        <f t="shared" si="5"/>
        <v xml:space="preserve"> </v>
      </c>
      <c r="BC28" s="87" t="str">
        <f t="shared" si="2"/>
        <v xml:space="preserve"> </v>
      </c>
      <c r="BD28" s="87" t="str">
        <f t="shared" si="2"/>
        <v xml:space="preserve"> </v>
      </c>
      <c r="BE28" s="87" t="str">
        <f t="shared" si="2"/>
        <v xml:space="preserve"> </v>
      </c>
      <c r="BF28" s="87" t="str">
        <f t="shared" si="2"/>
        <v xml:space="preserve"> </v>
      </c>
      <c r="BG28" s="87" t="str">
        <f t="shared" si="2"/>
        <v xml:space="preserve"> </v>
      </c>
      <c r="BH28" s="87" t="str">
        <f t="shared" si="2"/>
        <v xml:space="preserve"> </v>
      </c>
      <c r="BI28" s="87" t="str">
        <f t="shared" si="2"/>
        <v xml:space="preserve"> </v>
      </c>
      <c r="BJ28" s="87" t="str">
        <f t="shared" si="2"/>
        <v xml:space="preserve"> </v>
      </c>
      <c r="BK28" s="87" t="str">
        <f t="shared" si="2"/>
        <v xml:space="preserve"> </v>
      </c>
      <c r="BL28" s="87" t="str">
        <f t="shared" si="2"/>
        <v xml:space="preserve"> </v>
      </c>
      <c r="BM28" s="87" t="str">
        <f t="shared" si="2"/>
        <v xml:space="preserve"> </v>
      </c>
      <c r="BN28" s="87" t="str">
        <f t="shared" si="2"/>
        <v xml:space="preserve"> </v>
      </c>
      <c r="BO28" s="87" t="str">
        <f t="shared" si="3"/>
        <v xml:space="preserve"> </v>
      </c>
      <c r="BP28" s="87" t="str">
        <f t="shared" si="3"/>
        <v xml:space="preserve"> </v>
      </c>
      <c r="BQ28" s="87" t="str">
        <f t="shared" si="3"/>
        <v xml:space="preserve"> </v>
      </c>
      <c r="BR28" s="87" t="str">
        <f t="shared" si="3"/>
        <v xml:space="preserve"> </v>
      </c>
      <c r="BS28" s="87" t="str">
        <f t="shared" si="3"/>
        <v xml:space="preserve"> </v>
      </c>
      <c r="BT28" s="87" t="str">
        <f t="shared" si="3"/>
        <v xml:space="preserve"> </v>
      </c>
      <c r="BU28" s="87" t="str">
        <f t="shared" si="3"/>
        <v xml:space="preserve"> </v>
      </c>
      <c r="BV28" s="88" t="str">
        <f t="shared" si="4"/>
        <v xml:space="preserve"> </v>
      </c>
    </row>
    <row r="29" spans="1:82" x14ac:dyDescent="0.3">
      <c r="A29" s="81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3"/>
      <c r="AI29" s="83"/>
      <c r="AJ29" s="83"/>
      <c r="AK29" s="126" t="str">
        <f t="shared" si="0"/>
        <v xml:space="preserve"> </v>
      </c>
      <c r="AM29" s="87" t="str">
        <f t="shared" si="6"/>
        <v xml:space="preserve"> </v>
      </c>
      <c r="AN29" s="87" t="str">
        <f t="shared" si="6"/>
        <v xml:space="preserve"> </v>
      </c>
      <c r="AO29" s="87" t="str">
        <f t="shared" si="6"/>
        <v xml:space="preserve"> </v>
      </c>
      <c r="AP29" s="87" t="str">
        <f t="shared" si="6"/>
        <v xml:space="preserve"> </v>
      </c>
      <c r="AQ29" s="87" t="str">
        <f t="shared" si="6"/>
        <v xml:space="preserve"> </v>
      </c>
      <c r="AR29" s="87" t="str">
        <f t="shared" si="6"/>
        <v xml:space="preserve"> </v>
      </c>
      <c r="AS29" s="87" t="str">
        <f t="shared" si="6"/>
        <v xml:space="preserve"> </v>
      </c>
      <c r="AT29" s="87" t="str">
        <f t="shared" si="6"/>
        <v xml:space="preserve"> </v>
      </c>
      <c r="AU29" s="87" t="str">
        <f t="shared" si="6"/>
        <v xml:space="preserve"> </v>
      </c>
      <c r="AV29" s="87" t="str">
        <f t="shared" si="6"/>
        <v xml:space="preserve"> </v>
      </c>
      <c r="AW29" s="87" t="str">
        <f t="shared" si="6"/>
        <v xml:space="preserve"> </v>
      </c>
      <c r="AX29" s="87" t="str">
        <f t="shared" si="6"/>
        <v xml:space="preserve"> </v>
      </c>
      <c r="AY29" s="87" t="str">
        <f t="shared" si="6"/>
        <v xml:space="preserve"> </v>
      </c>
      <c r="AZ29" s="87" t="str">
        <f t="shared" si="6"/>
        <v xml:space="preserve"> </v>
      </c>
      <c r="BA29" s="87" t="str">
        <f t="shared" si="6"/>
        <v xml:space="preserve"> </v>
      </c>
      <c r="BB29" s="87" t="str">
        <f t="shared" si="5"/>
        <v xml:space="preserve"> </v>
      </c>
      <c r="BC29" s="87" t="str">
        <f t="shared" si="2"/>
        <v xml:space="preserve"> </v>
      </c>
      <c r="BD29" s="87" t="str">
        <f t="shared" si="2"/>
        <v xml:space="preserve"> </v>
      </c>
      <c r="BE29" s="87" t="str">
        <f t="shared" si="2"/>
        <v xml:space="preserve"> </v>
      </c>
      <c r="BF29" s="87" t="str">
        <f t="shared" si="2"/>
        <v xml:space="preserve"> </v>
      </c>
      <c r="BG29" s="87" t="str">
        <f t="shared" si="2"/>
        <v xml:space="preserve"> </v>
      </c>
      <c r="BH29" s="87" t="str">
        <f t="shared" si="2"/>
        <v xml:space="preserve"> </v>
      </c>
      <c r="BI29" s="87" t="str">
        <f t="shared" si="2"/>
        <v xml:space="preserve"> </v>
      </c>
      <c r="BJ29" s="87" t="str">
        <f t="shared" si="2"/>
        <v xml:space="preserve"> </v>
      </c>
      <c r="BK29" s="87" t="str">
        <f t="shared" si="2"/>
        <v xml:space="preserve"> </v>
      </c>
      <c r="BL29" s="87" t="str">
        <f t="shared" si="2"/>
        <v xml:space="preserve"> </v>
      </c>
      <c r="BM29" s="87" t="str">
        <f t="shared" si="2"/>
        <v xml:space="preserve"> </v>
      </c>
      <c r="BN29" s="87" t="str">
        <f t="shared" si="2"/>
        <v xml:space="preserve"> </v>
      </c>
      <c r="BO29" s="87" t="str">
        <f t="shared" si="3"/>
        <v xml:space="preserve"> </v>
      </c>
      <c r="BP29" s="87" t="str">
        <f t="shared" si="3"/>
        <v xml:space="preserve"> </v>
      </c>
      <c r="BQ29" s="87" t="str">
        <f t="shared" si="3"/>
        <v xml:space="preserve"> </v>
      </c>
      <c r="BR29" s="87" t="str">
        <f t="shared" si="3"/>
        <v xml:space="preserve"> </v>
      </c>
      <c r="BS29" s="87" t="str">
        <f t="shared" si="3"/>
        <v xml:space="preserve"> </v>
      </c>
      <c r="BT29" s="87" t="str">
        <f t="shared" si="3"/>
        <v xml:space="preserve"> </v>
      </c>
      <c r="BU29" s="87" t="str">
        <f t="shared" si="3"/>
        <v xml:space="preserve"> </v>
      </c>
      <c r="BV29" s="88" t="str">
        <f t="shared" si="4"/>
        <v xml:space="preserve"> </v>
      </c>
    </row>
    <row r="30" spans="1:82" x14ac:dyDescent="0.3">
      <c r="A30" s="81"/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3"/>
      <c r="AI30" s="83"/>
      <c r="AJ30" s="83"/>
      <c r="AK30" s="126" t="str">
        <f t="shared" si="0"/>
        <v xml:space="preserve"> </v>
      </c>
      <c r="AM30" s="87" t="str">
        <f t="shared" si="6"/>
        <v xml:space="preserve"> </v>
      </c>
      <c r="AN30" s="87" t="str">
        <f t="shared" si="6"/>
        <v xml:space="preserve"> </v>
      </c>
      <c r="AO30" s="87" t="str">
        <f t="shared" si="6"/>
        <v xml:space="preserve"> </v>
      </c>
      <c r="AP30" s="87" t="str">
        <f t="shared" si="6"/>
        <v xml:space="preserve"> </v>
      </c>
      <c r="AQ30" s="87" t="str">
        <f t="shared" si="6"/>
        <v xml:space="preserve"> </v>
      </c>
      <c r="AR30" s="87" t="str">
        <f t="shared" si="6"/>
        <v xml:space="preserve"> </v>
      </c>
      <c r="AS30" s="87" t="str">
        <f t="shared" si="6"/>
        <v xml:space="preserve"> </v>
      </c>
      <c r="AT30" s="87" t="str">
        <f t="shared" si="6"/>
        <v xml:space="preserve"> </v>
      </c>
      <c r="AU30" s="87" t="str">
        <f t="shared" si="6"/>
        <v xml:space="preserve"> </v>
      </c>
      <c r="AV30" s="87" t="str">
        <f t="shared" si="6"/>
        <v xml:space="preserve"> </v>
      </c>
      <c r="AW30" s="87" t="str">
        <f t="shared" si="6"/>
        <v xml:space="preserve"> </v>
      </c>
      <c r="AX30" s="87" t="str">
        <f t="shared" si="6"/>
        <v xml:space="preserve"> </v>
      </c>
      <c r="AY30" s="87" t="str">
        <f t="shared" si="6"/>
        <v xml:space="preserve"> </v>
      </c>
      <c r="AZ30" s="87" t="str">
        <f t="shared" si="6"/>
        <v xml:space="preserve"> </v>
      </c>
      <c r="BA30" s="87" t="str">
        <f t="shared" si="6"/>
        <v xml:space="preserve"> </v>
      </c>
      <c r="BB30" s="87" t="str">
        <f t="shared" si="5"/>
        <v xml:space="preserve"> </v>
      </c>
      <c r="BC30" s="87" t="str">
        <f t="shared" si="2"/>
        <v xml:space="preserve"> </v>
      </c>
      <c r="BD30" s="87" t="str">
        <f t="shared" si="2"/>
        <v xml:space="preserve"> </v>
      </c>
      <c r="BE30" s="87" t="str">
        <f t="shared" si="2"/>
        <v xml:space="preserve"> </v>
      </c>
      <c r="BF30" s="87" t="str">
        <f t="shared" si="2"/>
        <v xml:space="preserve"> </v>
      </c>
      <c r="BG30" s="87" t="str">
        <f t="shared" si="2"/>
        <v xml:space="preserve"> </v>
      </c>
      <c r="BH30" s="87" t="str">
        <f t="shared" si="2"/>
        <v xml:space="preserve"> </v>
      </c>
      <c r="BI30" s="87" t="str">
        <f t="shared" si="2"/>
        <v xml:space="preserve"> </v>
      </c>
      <c r="BJ30" s="87" t="str">
        <f t="shared" si="2"/>
        <v xml:space="preserve"> </v>
      </c>
      <c r="BK30" s="87" t="str">
        <f t="shared" si="2"/>
        <v xml:space="preserve"> </v>
      </c>
      <c r="BL30" s="87" t="str">
        <f t="shared" si="2"/>
        <v xml:space="preserve"> </v>
      </c>
      <c r="BM30" s="87" t="str">
        <f t="shared" si="2"/>
        <v xml:space="preserve"> </v>
      </c>
      <c r="BN30" s="87" t="str">
        <f t="shared" si="2"/>
        <v xml:space="preserve"> </v>
      </c>
      <c r="BO30" s="87" t="str">
        <f t="shared" si="3"/>
        <v xml:space="preserve"> </v>
      </c>
      <c r="BP30" s="87" t="str">
        <f t="shared" si="3"/>
        <v xml:space="preserve"> </v>
      </c>
      <c r="BQ30" s="87" t="str">
        <f t="shared" si="3"/>
        <v xml:space="preserve"> </v>
      </c>
      <c r="BR30" s="87" t="str">
        <f t="shared" si="3"/>
        <v xml:space="preserve"> </v>
      </c>
      <c r="BS30" s="87" t="str">
        <f t="shared" si="3"/>
        <v xml:space="preserve"> </v>
      </c>
      <c r="BT30" s="87" t="str">
        <f t="shared" si="3"/>
        <v xml:space="preserve"> </v>
      </c>
      <c r="BU30" s="87" t="str">
        <f t="shared" si="3"/>
        <v xml:space="preserve"> </v>
      </c>
      <c r="BV30" s="88" t="str">
        <f t="shared" si="4"/>
        <v xml:space="preserve"> </v>
      </c>
    </row>
    <row r="31" spans="1:82" x14ac:dyDescent="0.3">
      <c r="A31" s="81"/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3"/>
      <c r="AI31" s="83"/>
      <c r="AJ31" s="83"/>
      <c r="AK31" s="126" t="str">
        <f t="shared" si="0"/>
        <v xml:space="preserve"> </v>
      </c>
      <c r="AM31" s="87" t="str">
        <f t="shared" si="6"/>
        <v xml:space="preserve"> </v>
      </c>
      <c r="AN31" s="87" t="str">
        <f t="shared" si="6"/>
        <v xml:space="preserve"> </v>
      </c>
      <c r="AO31" s="87" t="str">
        <f t="shared" si="6"/>
        <v xml:space="preserve"> </v>
      </c>
      <c r="AP31" s="87" t="str">
        <f t="shared" si="6"/>
        <v xml:space="preserve"> </v>
      </c>
      <c r="AQ31" s="87" t="str">
        <f t="shared" si="6"/>
        <v xml:space="preserve"> </v>
      </c>
      <c r="AR31" s="87" t="str">
        <f t="shared" si="6"/>
        <v xml:space="preserve"> </v>
      </c>
      <c r="AS31" s="87" t="str">
        <f t="shared" si="6"/>
        <v xml:space="preserve"> </v>
      </c>
      <c r="AT31" s="87" t="str">
        <f t="shared" si="6"/>
        <v xml:space="preserve"> </v>
      </c>
      <c r="AU31" s="87" t="str">
        <f t="shared" si="6"/>
        <v xml:space="preserve"> </v>
      </c>
      <c r="AV31" s="87" t="str">
        <f t="shared" si="6"/>
        <v xml:space="preserve"> </v>
      </c>
      <c r="AW31" s="87" t="str">
        <f t="shared" si="6"/>
        <v xml:space="preserve"> </v>
      </c>
      <c r="AX31" s="87" t="str">
        <f t="shared" si="6"/>
        <v xml:space="preserve"> </v>
      </c>
      <c r="AY31" s="87" t="str">
        <f t="shared" si="6"/>
        <v xml:space="preserve"> </v>
      </c>
      <c r="AZ31" s="87" t="str">
        <f t="shared" si="6"/>
        <v xml:space="preserve"> </v>
      </c>
      <c r="BA31" s="87" t="str">
        <f t="shared" si="6"/>
        <v xml:space="preserve"> </v>
      </c>
      <c r="BB31" s="87" t="str">
        <f t="shared" si="5"/>
        <v xml:space="preserve"> </v>
      </c>
      <c r="BC31" s="87" t="str">
        <f t="shared" si="2"/>
        <v xml:space="preserve"> </v>
      </c>
      <c r="BD31" s="87" t="str">
        <f t="shared" si="2"/>
        <v xml:space="preserve"> </v>
      </c>
      <c r="BE31" s="87" t="str">
        <f t="shared" si="2"/>
        <v xml:space="preserve"> </v>
      </c>
      <c r="BF31" s="87" t="str">
        <f t="shared" ref="BF31:BN59" si="7">IF(ISBLANK($A31)," ",IF(U31=U$9,1,0))</f>
        <v xml:space="preserve"> </v>
      </c>
      <c r="BG31" s="87" t="str">
        <f t="shared" si="7"/>
        <v xml:space="preserve"> </v>
      </c>
      <c r="BH31" s="87" t="str">
        <f t="shared" si="7"/>
        <v xml:space="preserve"> </v>
      </c>
      <c r="BI31" s="87" t="str">
        <f t="shared" si="7"/>
        <v xml:space="preserve"> </v>
      </c>
      <c r="BJ31" s="87" t="str">
        <f t="shared" si="7"/>
        <v xml:space="preserve"> </v>
      </c>
      <c r="BK31" s="87" t="str">
        <f t="shared" si="7"/>
        <v xml:space="preserve"> </v>
      </c>
      <c r="BL31" s="87" t="str">
        <f t="shared" si="7"/>
        <v xml:space="preserve"> </v>
      </c>
      <c r="BM31" s="87" t="str">
        <f t="shared" si="7"/>
        <v xml:space="preserve"> </v>
      </c>
      <c r="BN31" s="87" t="str">
        <f t="shared" si="7"/>
        <v xml:space="preserve"> </v>
      </c>
      <c r="BO31" s="87" t="str">
        <f t="shared" si="3"/>
        <v xml:space="preserve"> </v>
      </c>
      <c r="BP31" s="87" t="str">
        <f t="shared" si="3"/>
        <v xml:space="preserve"> </v>
      </c>
      <c r="BQ31" s="87" t="str">
        <f t="shared" si="3"/>
        <v xml:space="preserve"> </v>
      </c>
      <c r="BR31" s="87" t="str">
        <f t="shared" si="3"/>
        <v xml:space="preserve"> </v>
      </c>
      <c r="BS31" s="87" t="str">
        <f t="shared" si="3"/>
        <v xml:space="preserve"> </v>
      </c>
      <c r="BT31" s="87" t="str">
        <f t="shared" si="3"/>
        <v xml:space="preserve"> </v>
      </c>
      <c r="BU31" s="87" t="str">
        <f t="shared" si="3"/>
        <v xml:space="preserve"> </v>
      </c>
      <c r="BV31" s="88" t="str">
        <f t="shared" si="4"/>
        <v xml:space="preserve"> </v>
      </c>
    </row>
    <row r="32" spans="1:82" x14ac:dyDescent="0.3">
      <c r="A32" s="81"/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3"/>
      <c r="AI32" s="83"/>
      <c r="AJ32" s="83"/>
      <c r="AK32" s="126" t="str">
        <f t="shared" si="0"/>
        <v xml:space="preserve"> </v>
      </c>
      <c r="AM32" s="87" t="str">
        <f t="shared" si="6"/>
        <v xml:space="preserve"> </v>
      </c>
      <c r="AN32" s="87" t="str">
        <f t="shared" si="6"/>
        <v xml:space="preserve"> </v>
      </c>
      <c r="AO32" s="87" t="str">
        <f t="shared" si="6"/>
        <v xml:space="preserve"> </v>
      </c>
      <c r="AP32" s="87" t="str">
        <f t="shared" si="6"/>
        <v xml:space="preserve"> </v>
      </c>
      <c r="AQ32" s="87" t="str">
        <f t="shared" si="6"/>
        <v xml:space="preserve"> </v>
      </c>
      <c r="AR32" s="87" t="str">
        <f t="shared" si="6"/>
        <v xml:space="preserve"> </v>
      </c>
      <c r="AS32" s="87" t="str">
        <f t="shared" si="6"/>
        <v xml:space="preserve"> </v>
      </c>
      <c r="AT32" s="87" t="str">
        <f t="shared" si="6"/>
        <v xml:space="preserve"> </v>
      </c>
      <c r="AU32" s="87" t="str">
        <f t="shared" si="6"/>
        <v xml:space="preserve"> </v>
      </c>
      <c r="AV32" s="87" t="str">
        <f t="shared" si="6"/>
        <v xml:space="preserve"> </v>
      </c>
      <c r="AW32" s="87" t="str">
        <f t="shared" si="6"/>
        <v xml:space="preserve"> </v>
      </c>
      <c r="AX32" s="87" t="str">
        <f t="shared" si="6"/>
        <v xml:space="preserve"> </v>
      </c>
      <c r="AY32" s="87" t="str">
        <f t="shared" si="6"/>
        <v xml:space="preserve"> </v>
      </c>
      <c r="AZ32" s="87" t="str">
        <f t="shared" si="6"/>
        <v xml:space="preserve"> </v>
      </c>
      <c r="BA32" s="87" t="str">
        <f t="shared" si="6"/>
        <v xml:space="preserve"> </v>
      </c>
      <c r="BB32" s="87" t="str">
        <f t="shared" si="5"/>
        <v xml:space="preserve"> </v>
      </c>
      <c r="BC32" s="87" t="str">
        <f t="shared" si="5"/>
        <v xml:space="preserve"> </v>
      </c>
      <c r="BD32" s="87" t="str">
        <f t="shared" si="5"/>
        <v xml:space="preserve"> </v>
      </c>
      <c r="BE32" s="87" t="str">
        <f t="shared" si="5"/>
        <v xml:space="preserve"> </v>
      </c>
      <c r="BF32" s="87" t="str">
        <f t="shared" si="7"/>
        <v xml:space="preserve"> </v>
      </c>
      <c r="BG32" s="87" t="str">
        <f t="shared" si="7"/>
        <v xml:space="preserve"> </v>
      </c>
      <c r="BH32" s="87" t="str">
        <f t="shared" si="7"/>
        <v xml:space="preserve"> </v>
      </c>
      <c r="BI32" s="87" t="str">
        <f t="shared" si="7"/>
        <v xml:space="preserve"> </v>
      </c>
      <c r="BJ32" s="87" t="str">
        <f t="shared" si="7"/>
        <v xml:space="preserve"> </v>
      </c>
      <c r="BK32" s="87" t="str">
        <f t="shared" si="7"/>
        <v xml:space="preserve"> </v>
      </c>
      <c r="BL32" s="87" t="str">
        <f t="shared" si="7"/>
        <v xml:space="preserve"> </v>
      </c>
      <c r="BM32" s="87" t="str">
        <f t="shared" si="7"/>
        <v xml:space="preserve"> </v>
      </c>
      <c r="BN32" s="87" t="str">
        <f t="shared" si="7"/>
        <v xml:space="preserve"> </v>
      </c>
      <c r="BO32" s="87" t="str">
        <f t="shared" si="3"/>
        <v xml:space="preserve"> </v>
      </c>
      <c r="BP32" s="87" t="str">
        <f t="shared" si="3"/>
        <v xml:space="preserve"> </v>
      </c>
      <c r="BQ32" s="87" t="str">
        <f t="shared" si="3"/>
        <v xml:space="preserve"> </v>
      </c>
      <c r="BR32" s="87" t="str">
        <f t="shared" si="3"/>
        <v xml:space="preserve"> </v>
      </c>
      <c r="BS32" s="87" t="str">
        <f t="shared" si="3"/>
        <v xml:space="preserve"> </v>
      </c>
      <c r="BT32" s="87" t="str">
        <f t="shared" si="3"/>
        <v xml:space="preserve"> </v>
      </c>
      <c r="BU32" s="87" t="str">
        <f t="shared" si="3"/>
        <v xml:space="preserve"> </v>
      </c>
      <c r="BV32" s="88" t="str">
        <f t="shared" si="4"/>
        <v xml:space="preserve"> </v>
      </c>
    </row>
    <row r="33" spans="1:74" x14ac:dyDescent="0.3">
      <c r="A33" s="81"/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3"/>
      <c r="AI33" s="83"/>
      <c r="AJ33" s="83"/>
      <c r="AK33" s="126" t="str">
        <f t="shared" si="0"/>
        <v xml:space="preserve"> </v>
      </c>
      <c r="AM33" s="87" t="str">
        <f t="shared" si="6"/>
        <v xml:space="preserve"> </v>
      </c>
      <c r="AN33" s="87" t="str">
        <f t="shared" si="6"/>
        <v xml:space="preserve"> </v>
      </c>
      <c r="AO33" s="87" t="str">
        <f t="shared" si="6"/>
        <v xml:space="preserve"> </v>
      </c>
      <c r="AP33" s="87" t="str">
        <f t="shared" si="6"/>
        <v xml:space="preserve"> </v>
      </c>
      <c r="AQ33" s="87" t="str">
        <f t="shared" si="6"/>
        <v xml:space="preserve"> </v>
      </c>
      <c r="AR33" s="87" t="str">
        <f t="shared" si="6"/>
        <v xml:space="preserve"> </v>
      </c>
      <c r="AS33" s="87" t="str">
        <f t="shared" si="6"/>
        <v xml:space="preserve"> </v>
      </c>
      <c r="AT33" s="87" t="str">
        <f t="shared" si="6"/>
        <v xml:space="preserve"> </v>
      </c>
      <c r="AU33" s="87" t="str">
        <f t="shared" si="6"/>
        <v xml:space="preserve"> </v>
      </c>
      <c r="AV33" s="87" t="str">
        <f t="shared" si="6"/>
        <v xml:space="preserve"> </v>
      </c>
      <c r="AW33" s="87" t="str">
        <f t="shared" si="6"/>
        <v xml:space="preserve"> </v>
      </c>
      <c r="AX33" s="87" t="str">
        <f t="shared" si="6"/>
        <v xml:space="preserve"> </v>
      </c>
      <c r="AY33" s="87" t="str">
        <f t="shared" si="6"/>
        <v xml:space="preserve"> </v>
      </c>
      <c r="AZ33" s="87" t="str">
        <f t="shared" si="6"/>
        <v xml:space="preserve"> </v>
      </c>
      <c r="BA33" s="87" t="str">
        <f t="shared" si="6"/>
        <v xml:space="preserve"> </v>
      </c>
      <c r="BB33" s="87" t="str">
        <f t="shared" si="5"/>
        <v xml:space="preserve"> </v>
      </c>
      <c r="BC33" s="87" t="str">
        <f t="shared" si="5"/>
        <v xml:space="preserve"> </v>
      </c>
      <c r="BD33" s="87" t="str">
        <f t="shared" si="5"/>
        <v xml:space="preserve"> </v>
      </c>
      <c r="BE33" s="87" t="str">
        <f t="shared" si="5"/>
        <v xml:space="preserve"> </v>
      </c>
      <c r="BF33" s="87" t="str">
        <f t="shared" si="7"/>
        <v xml:space="preserve"> </v>
      </c>
      <c r="BG33" s="87" t="str">
        <f t="shared" si="7"/>
        <v xml:space="preserve"> </v>
      </c>
      <c r="BH33" s="87" t="str">
        <f t="shared" si="7"/>
        <v xml:space="preserve"> </v>
      </c>
      <c r="BI33" s="87" t="str">
        <f t="shared" si="7"/>
        <v xml:space="preserve"> </v>
      </c>
      <c r="BJ33" s="87" t="str">
        <f t="shared" si="7"/>
        <v xml:space="preserve"> </v>
      </c>
      <c r="BK33" s="87" t="str">
        <f t="shared" si="7"/>
        <v xml:space="preserve"> </v>
      </c>
      <c r="BL33" s="87" t="str">
        <f t="shared" si="7"/>
        <v xml:space="preserve"> </v>
      </c>
      <c r="BM33" s="87" t="str">
        <f t="shared" si="7"/>
        <v xml:space="preserve"> </v>
      </c>
      <c r="BN33" s="87" t="str">
        <f t="shared" si="7"/>
        <v xml:space="preserve"> </v>
      </c>
      <c r="BO33" s="87" t="str">
        <f t="shared" si="3"/>
        <v xml:space="preserve"> </v>
      </c>
      <c r="BP33" s="87" t="str">
        <f t="shared" si="3"/>
        <v xml:space="preserve"> </v>
      </c>
      <c r="BQ33" s="87" t="str">
        <f t="shared" si="3"/>
        <v xml:space="preserve"> </v>
      </c>
      <c r="BR33" s="87" t="str">
        <f t="shared" si="3"/>
        <v xml:space="preserve"> </v>
      </c>
      <c r="BS33" s="87" t="str">
        <f t="shared" si="3"/>
        <v xml:space="preserve"> </v>
      </c>
      <c r="BT33" s="87" t="str">
        <f t="shared" si="3"/>
        <v xml:space="preserve"> </v>
      </c>
      <c r="BU33" s="87" t="str">
        <f t="shared" si="3"/>
        <v xml:space="preserve"> </v>
      </c>
      <c r="BV33" s="88" t="str">
        <f t="shared" si="4"/>
        <v xml:space="preserve"> </v>
      </c>
    </row>
    <row r="34" spans="1:74" x14ac:dyDescent="0.3">
      <c r="A34" s="81"/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3"/>
      <c r="AI34" s="83"/>
      <c r="AJ34" s="83"/>
      <c r="AK34" s="126" t="str">
        <f t="shared" si="0"/>
        <v xml:space="preserve"> </v>
      </c>
      <c r="AM34" s="87" t="str">
        <f t="shared" si="6"/>
        <v xml:space="preserve"> </v>
      </c>
      <c r="AN34" s="87" t="str">
        <f t="shared" si="6"/>
        <v xml:space="preserve"> </v>
      </c>
      <c r="AO34" s="87" t="str">
        <f t="shared" si="6"/>
        <v xml:space="preserve"> </v>
      </c>
      <c r="AP34" s="87" t="str">
        <f t="shared" si="6"/>
        <v xml:space="preserve"> </v>
      </c>
      <c r="AQ34" s="87" t="str">
        <f t="shared" si="6"/>
        <v xml:space="preserve"> </v>
      </c>
      <c r="AR34" s="87" t="str">
        <f t="shared" si="6"/>
        <v xml:space="preserve"> </v>
      </c>
      <c r="AS34" s="87" t="str">
        <f t="shared" si="6"/>
        <v xml:space="preserve"> </v>
      </c>
      <c r="AT34" s="87" t="str">
        <f t="shared" si="6"/>
        <v xml:space="preserve"> </v>
      </c>
      <c r="AU34" s="87" t="str">
        <f t="shared" si="6"/>
        <v xml:space="preserve"> </v>
      </c>
      <c r="AV34" s="87" t="str">
        <f t="shared" si="6"/>
        <v xml:space="preserve"> </v>
      </c>
      <c r="AW34" s="87" t="str">
        <f t="shared" si="6"/>
        <v xml:space="preserve"> </v>
      </c>
      <c r="AX34" s="87" t="str">
        <f t="shared" si="6"/>
        <v xml:space="preserve"> </v>
      </c>
      <c r="AY34" s="87" t="str">
        <f t="shared" si="6"/>
        <v xml:space="preserve"> </v>
      </c>
      <c r="AZ34" s="87" t="str">
        <f t="shared" si="6"/>
        <v xml:space="preserve"> </v>
      </c>
      <c r="BA34" s="87" t="str">
        <f t="shared" si="6"/>
        <v xml:space="preserve"> </v>
      </c>
      <c r="BB34" s="87" t="str">
        <f t="shared" si="5"/>
        <v xml:space="preserve"> </v>
      </c>
      <c r="BC34" s="87" t="str">
        <f t="shared" si="5"/>
        <v xml:space="preserve"> </v>
      </c>
      <c r="BD34" s="87" t="str">
        <f t="shared" si="5"/>
        <v xml:space="preserve"> </v>
      </c>
      <c r="BE34" s="87" t="str">
        <f t="shared" si="5"/>
        <v xml:space="preserve"> </v>
      </c>
      <c r="BF34" s="87" t="str">
        <f t="shared" si="7"/>
        <v xml:space="preserve"> </v>
      </c>
      <c r="BG34" s="87" t="str">
        <f t="shared" si="7"/>
        <v xml:space="preserve"> </v>
      </c>
      <c r="BH34" s="87" t="str">
        <f t="shared" si="7"/>
        <v xml:space="preserve"> </v>
      </c>
      <c r="BI34" s="87" t="str">
        <f t="shared" si="7"/>
        <v xml:space="preserve"> </v>
      </c>
      <c r="BJ34" s="87" t="str">
        <f t="shared" si="7"/>
        <v xml:space="preserve"> </v>
      </c>
      <c r="BK34" s="87" t="str">
        <f t="shared" si="7"/>
        <v xml:space="preserve"> </v>
      </c>
      <c r="BL34" s="87" t="str">
        <f t="shared" si="7"/>
        <v xml:space="preserve"> </v>
      </c>
      <c r="BM34" s="87" t="str">
        <f t="shared" si="7"/>
        <v xml:space="preserve"> </v>
      </c>
      <c r="BN34" s="87" t="str">
        <f t="shared" si="7"/>
        <v xml:space="preserve"> </v>
      </c>
      <c r="BO34" s="87" t="str">
        <f t="shared" si="3"/>
        <v xml:space="preserve"> </v>
      </c>
      <c r="BP34" s="87" t="str">
        <f t="shared" si="3"/>
        <v xml:space="preserve"> </v>
      </c>
      <c r="BQ34" s="87" t="str">
        <f t="shared" si="3"/>
        <v xml:space="preserve"> </v>
      </c>
      <c r="BR34" s="87" t="str">
        <f t="shared" si="3"/>
        <v xml:space="preserve"> </v>
      </c>
      <c r="BS34" s="87" t="str">
        <f t="shared" si="3"/>
        <v xml:space="preserve"> </v>
      </c>
      <c r="BT34" s="87" t="str">
        <f t="shared" si="3"/>
        <v xml:space="preserve"> </v>
      </c>
      <c r="BU34" s="87" t="str">
        <f t="shared" si="3"/>
        <v xml:space="preserve"> </v>
      </c>
      <c r="BV34" s="88" t="str">
        <f t="shared" si="4"/>
        <v xml:space="preserve"> </v>
      </c>
    </row>
    <row r="35" spans="1:74" x14ac:dyDescent="0.3">
      <c r="A35" s="81"/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3"/>
      <c r="AI35" s="83"/>
      <c r="AJ35" s="83"/>
      <c r="AK35" s="126" t="str">
        <f t="shared" si="0"/>
        <v xml:space="preserve"> </v>
      </c>
      <c r="AM35" s="87" t="str">
        <f t="shared" si="6"/>
        <v xml:space="preserve"> </v>
      </c>
      <c r="AN35" s="87" t="str">
        <f t="shared" si="6"/>
        <v xml:space="preserve"> </v>
      </c>
      <c r="AO35" s="87" t="str">
        <f t="shared" si="6"/>
        <v xml:space="preserve"> </v>
      </c>
      <c r="AP35" s="87" t="str">
        <f t="shared" si="6"/>
        <v xml:space="preserve"> </v>
      </c>
      <c r="AQ35" s="87" t="str">
        <f t="shared" si="6"/>
        <v xml:space="preserve"> </v>
      </c>
      <c r="AR35" s="87" t="str">
        <f t="shared" si="6"/>
        <v xml:space="preserve"> </v>
      </c>
      <c r="AS35" s="87" t="str">
        <f t="shared" si="6"/>
        <v xml:space="preserve"> </v>
      </c>
      <c r="AT35" s="87" t="str">
        <f t="shared" si="6"/>
        <v xml:space="preserve"> </v>
      </c>
      <c r="AU35" s="87" t="str">
        <f t="shared" si="6"/>
        <v xml:space="preserve"> </v>
      </c>
      <c r="AV35" s="87" t="str">
        <f t="shared" si="6"/>
        <v xml:space="preserve"> </v>
      </c>
      <c r="AW35" s="87" t="str">
        <f t="shared" si="6"/>
        <v xml:space="preserve"> </v>
      </c>
      <c r="AX35" s="87" t="str">
        <f t="shared" si="6"/>
        <v xml:space="preserve"> </v>
      </c>
      <c r="AY35" s="87" t="str">
        <f t="shared" si="6"/>
        <v xml:space="preserve"> </v>
      </c>
      <c r="AZ35" s="87" t="str">
        <f t="shared" si="6"/>
        <v xml:space="preserve"> </v>
      </c>
      <c r="BA35" s="87" t="str">
        <f t="shared" si="6"/>
        <v xml:space="preserve"> </v>
      </c>
      <c r="BB35" s="87" t="str">
        <f t="shared" si="5"/>
        <v xml:space="preserve"> </v>
      </c>
      <c r="BC35" s="87" t="str">
        <f t="shared" si="5"/>
        <v xml:space="preserve"> </v>
      </c>
      <c r="BD35" s="87" t="str">
        <f t="shared" si="5"/>
        <v xml:space="preserve"> </v>
      </c>
      <c r="BE35" s="87" t="str">
        <f t="shared" si="5"/>
        <v xml:space="preserve"> </v>
      </c>
      <c r="BF35" s="87" t="str">
        <f t="shared" si="7"/>
        <v xml:space="preserve"> </v>
      </c>
      <c r="BG35" s="87" t="str">
        <f t="shared" si="7"/>
        <v xml:space="preserve"> </v>
      </c>
      <c r="BH35" s="87" t="str">
        <f t="shared" si="7"/>
        <v xml:space="preserve"> </v>
      </c>
      <c r="BI35" s="87" t="str">
        <f t="shared" si="7"/>
        <v xml:space="preserve"> </v>
      </c>
      <c r="BJ35" s="87" t="str">
        <f t="shared" si="7"/>
        <v xml:space="preserve"> </v>
      </c>
      <c r="BK35" s="87" t="str">
        <f t="shared" si="7"/>
        <v xml:space="preserve"> </v>
      </c>
      <c r="BL35" s="87" t="str">
        <f t="shared" si="7"/>
        <v xml:space="preserve"> </v>
      </c>
      <c r="BM35" s="87" t="str">
        <f t="shared" si="7"/>
        <v xml:space="preserve"> </v>
      </c>
      <c r="BN35" s="87" t="str">
        <f t="shared" si="7"/>
        <v xml:space="preserve"> </v>
      </c>
      <c r="BO35" s="87" t="str">
        <f t="shared" si="3"/>
        <v xml:space="preserve"> </v>
      </c>
      <c r="BP35" s="87" t="str">
        <f t="shared" si="3"/>
        <v xml:space="preserve"> </v>
      </c>
      <c r="BQ35" s="87" t="str">
        <f t="shared" si="3"/>
        <v xml:space="preserve"> </v>
      </c>
      <c r="BR35" s="87" t="str">
        <f t="shared" si="3"/>
        <v xml:space="preserve"> </v>
      </c>
      <c r="BS35" s="87" t="str">
        <f t="shared" si="3"/>
        <v xml:space="preserve"> </v>
      </c>
      <c r="BT35" s="87" t="str">
        <f t="shared" si="3"/>
        <v xml:space="preserve"> </v>
      </c>
      <c r="BU35" s="87" t="str">
        <f t="shared" si="3"/>
        <v xml:space="preserve"> </v>
      </c>
      <c r="BV35" s="88" t="str">
        <f t="shared" si="4"/>
        <v xml:space="preserve"> </v>
      </c>
    </row>
    <row r="36" spans="1:74" x14ac:dyDescent="0.3">
      <c r="A36" s="81"/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3"/>
      <c r="AI36" s="83"/>
      <c r="AJ36" s="83"/>
      <c r="AK36" s="126" t="str">
        <f t="shared" si="0"/>
        <v xml:space="preserve"> </v>
      </c>
      <c r="AM36" s="87" t="str">
        <f t="shared" si="6"/>
        <v xml:space="preserve"> </v>
      </c>
      <c r="AN36" s="87" t="str">
        <f t="shared" si="6"/>
        <v xml:space="preserve"> </v>
      </c>
      <c r="AO36" s="87" t="str">
        <f t="shared" si="6"/>
        <v xml:space="preserve"> </v>
      </c>
      <c r="AP36" s="87" t="str">
        <f t="shared" si="6"/>
        <v xml:space="preserve"> </v>
      </c>
      <c r="AQ36" s="87" t="str">
        <f t="shared" si="6"/>
        <v xml:space="preserve"> </v>
      </c>
      <c r="AR36" s="87" t="str">
        <f t="shared" si="6"/>
        <v xml:space="preserve"> </v>
      </c>
      <c r="AS36" s="87" t="str">
        <f t="shared" si="6"/>
        <v xml:space="preserve"> </v>
      </c>
      <c r="AT36" s="87" t="str">
        <f t="shared" si="6"/>
        <v xml:space="preserve"> </v>
      </c>
      <c r="AU36" s="87" t="str">
        <f t="shared" si="6"/>
        <v xml:space="preserve"> </v>
      </c>
      <c r="AV36" s="87" t="str">
        <f t="shared" si="6"/>
        <v xml:space="preserve"> </v>
      </c>
      <c r="AW36" s="87" t="str">
        <f t="shared" si="6"/>
        <v xml:space="preserve"> </v>
      </c>
      <c r="AX36" s="87" t="str">
        <f t="shared" si="6"/>
        <v xml:space="preserve"> </v>
      </c>
      <c r="AY36" s="87" t="str">
        <f t="shared" si="6"/>
        <v xml:space="preserve"> </v>
      </c>
      <c r="AZ36" s="87" t="str">
        <f t="shared" si="6"/>
        <v xml:space="preserve"> </v>
      </c>
      <c r="BA36" s="87" t="str">
        <f t="shared" si="6"/>
        <v xml:space="preserve"> </v>
      </c>
      <c r="BB36" s="87" t="str">
        <f t="shared" si="5"/>
        <v xml:space="preserve"> </v>
      </c>
      <c r="BC36" s="87" t="str">
        <f t="shared" si="5"/>
        <v xml:space="preserve"> </v>
      </c>
      <c r="BD36" s="87" t="str">
        <f t="shared" si="5"/>
        <v xml:space="preserve"> </v>
      </c>
      <c r="BE36" s="87" t="str">
        <f t="shared" si="5"/>
        <v xml:space="preserve"> </v>
      </c>
      <c r="BF36" s="87" t="str">
        <f t="shared" si="7"/>
        <v xml:space="preserve"> </v>
      </c>
      <c r="BG36" s="87" t="str">
        <f t="shared" si="7"/>
        <v xml:space="preserve"> </v>
      </c>
      <c r="BH36" s="87" t="str">
        <f t="shared" si="7"/>
        <v xml:space="preserve"> </v>
      </c>
      <c r="BI36" s="87" t="str">
        <f t="shared" si="7"/>
        <v xml:space="preserve"> </v>
      </c>
      <c r="BJ36" s="87" t="str">
        <f t="shared" si="7"/>
        <v xml:space="preserve"> </v>
      </c>
      <c r="BK36" s="87" t="str">
        <f t="shared" si="7"/>
        <v xml:space="preserve"> </v>
      </c>
      <c r="BL36" s="87" t="str">
        <f t="shared" si="7"/>
        <v xml:space="preserve"> </v>
      </c>
      <c r="BM36" s="87" t="str">
        <f t="shared" si="7"/>
        <v xml:space="preserve"> </v>
      </c>
      <c r="BN36" s="87" t="str">
        <f t="shared" si="7"/>
        <v xml:space="preserve"> </v>
      </c>
      <c r="BO36" s="87" t="str">
        <f t="shared" si="3"/>
        <v xml:space="preserve"> </v>
      </c>
      <c r="BP36" s="87" t="str">
        <f t="shared" si="3"/>
        <v xml:space="preserve"> </v>
      </c>
      <c r="BQ36" s="87" t="str">
        <f t="shared" si="3"/>
        <v xml:space="preserve"> </v>
      </c>
      <c r="BR36" s="87" t="str">
        <f t="shared" si="3"/>
        <v xml:space="preserve"> </v>
      </c>
      <c r="BS36" s="87" t="str">
        <f t="shared" si="3"/>
        <v xml:space="preserve"> </v>
      </c>
      <c r="BT36" s="87" t="str">
        <f t="shared" si="3"/>
        <v xml:space="preserve"> </v>
      </c>
      <c r="BU36" s="87" t="str">
        <f t="shared" si="3"/>
        <v xml:space="preserve"> </v>
      </c>
      <c r="BV36" s="88" t="str">
        <f t="shared" si="4"/>
        <v xml:space="preserve"> </v>
      </c>
    </row>
    <row r="37" spans="1:74" x14ac:dyDescent="0.3">
      <c r="A37" s="81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3"/>
      <c r="AI37" s="83"/>
      <c r="AJ37" s="83"/>
      <c r="AK37" s="126" t="str">
        <f t="shared" si="0"/>
        <v xml:space="preserve"> </v>
      </c>
      <c r="AM37" s="87" t="str">
        <f t="shared" si="6"/>
        <v xml:space="preserve"> </v>
      </c>
      <c r="AN37" s="87" t="str">
        <f t="shared" si="6"/>
        <v xml:space="preserve"> </v>
      </c>
      <c r="AO37" s="87" t="str">
        <f t="shared" si="6"/>
        <v xml:space="preserve"> </v>
      </c>
      <c r="AP37" s="87" t="str">
        <f t="shared" si="6"/>
        <v xml:space="preserve"> </v>
      </c>
      <c r="AQ37" s="87" t="str">
        <f t="shared" si="6"/>
        <v xml:space="preserve"> </v>
      </c>
      <c r="AR37" s="87" t="str">
        <f t="shared" si="6"/>
        <v xml:space="preserve"> </v>
      </c>
      <c r="AS37" s="87" t="str">
        <f t="shared" si="6"/>
        <v xml:space="preserve"> </v>
      </c>
      <c r="AT37" s="87" t="str">
        <f t="shared" si="6"/>
        <v xml:space="preserve"> </v>
      </c>
      <c r="AU37" s="87" t="str">
        <f t="shared" si="6"/>
        <v xml:space="preserve"> </v>
      </c>
      <c r="AV37" s="87" t="str">
        <f t="shared" si="6"/>
        <v xml:space="preserve"> </v>
      </c>
      <c r="AW37" s="87" t="str">
        <f t="shared" si="6"/>
        <v xml:space="preserve"> </v>
      </c>
      <c r="AX37" s="87" t="str">
        <f t="shared" si="6"/>
        <v xml:space="preserve"> </v>
      </c>
      <c r="AY37" s="87" t="str">
        <f t="shared" si="6"/>
        <v xml:space="preserve"> </v>
      </c>
      <c r="AZ37" s="87" t="str">
        <f t="shared" si="6"/>
        <v xml:space="preserve"> </v>
      </c>
      <c r="BA37" s="87" t="str">
        <f t="shared" si="6"/>
        <v xml:space="preserve"> </v>
      </c>
      <c r="BB37" s="87" t="str">
        <f t="shared" si="5"/>
        <v xml:space="preserve"> </v>
      </c>
      <c r="BC37" s="87" t="str">
        <f t="shared" si="5"/>
        <v xml:space="preserve"> </v>
      </c>
      <c r="BD37" s="87" t="str">
        <f t="shared" si="5"/>
        <v xml:space="preserve"> </v>
      </c>
      <c r="BE37" s="87" t="str">
        <f t="shared" si="5"/>
        <v xml:space="preserve"> </v>
      </c>
      <c r="BF37" s="87" t="str">
        <f t="shared" si="7"/>
        <v xml:space="preserve"> </v>
      </c>
      <c r="BG37" s="87" t="str">
        <f t="shared" si="7"/>
        <v xml:space="preserve"> </v>
      </c>
      <c r="BH37" s="87" t="str">
        <f t="shared" si="7"/>
        <v xml:space="preserve"> </v>
      </c>
      <c r="BI37" s="87" t="str">
        <f t="shared" si="7"/>
        <v xml:space="preserve"> </v>
      </c>
      <c r="BJ37" s="87" t="str">
        <f t="shared" si="7"/>
        <v xml:space="preserve"> </v>
      </c>
      <c r="BK37" s="87" t="str">
        <f t="shared" si="7"/>
        <v xml:space="preserve"> </v>
      </c>
      <c r="BL37" s="87" t="str">
        <f t="shared" si="7"/>
        <v xml:space="preserve"> </v>
      </c>
      <c r="BM37" s="87" t="str">
        <f t="shared" si="7"/>
        <v xml:space="preserve"> </v>
      </c>
      <c r="BN37" s="87" t="str">
        <f t="shared" si="7"/>
        <v xml:space="preserve"> </v>
      </c>
      <c r="BO37" s="87" t="str">
        <f t="shared" si="3"/>
        <v xml:space="preserve"> </v>
      </c>
      <c r="BP37" s="87" t="str">
        <f t="shared" si="3"/>
        <v xml:space="preserve"> </v>
      </c>
      <c r="BQ37" s="87" t="str">
        <f t="shared" si="3"/>
        <v xml:space="preserve"> </v>
      </c>
      <c r="BR37" s="87" t="str">
        <f t="shared" si="3"/>
        <v xml:space="preserve"> </v>
      </c>
      <c r="BS37" s="87" t="str">
        <f t="shared" si="3"/>
        <v xml:space="preserve"> </v>
      </c>
      <c r="BT37" s="87" t="str">
        <f t="shared" si="3"/>
        <v xml:space="preserve"> </v>
      </c>
      <c r="BU37" s="87" t="str">
        <f t="shared" si="3"/>
        <v xml:space="preserve"> </v>
      </c>
      <c r="BV37" s="88" t="str">
        <f t="shared" si="4"/>
        <v xml:space="preserve"> </v>
      </c>
    </row>
    <row r="38" spans="1:74" x14ac:dyDescent="0.3">
      <c r="A38" s="81"/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3"/>
      <c r="AI38" s="83"/>
      <c r="AJ38" s="83"/>
      <c r="AK38" s="126" t="str">
        <f t="shared" si="0"/>
        <v xml:space="preserve"> </v>
      </c>
      <c r="AM38" s="87" t="str">
        <f t="shared" si="6"/>
        <v xml:space="preserve"> </v>
      </c>
      <c r="AN38" s="87" t="str">
        <f t="shared" si="6"/>
        <v xml:space="preserve"> </v>
      </c>
      <c r="AO38" s="87" t="str">
        <f t="shared" si="6"/>
        <v xml:space="preserve"> </v>
      </c>
      <c r="AP38" s="87" t="str">
        <f t="shared" si="6"/>
        <v xml:space="preserve"> </v>
      </c>
      <c r="AQ38" s="87" t="str">
        <f t="shared" si="6"/>
        <v xml:space="preserve"> </v>
      </c>
      <c r="AR38" s="87" t="str">
        <f t="shared" si="6"/>
        <v xml:space="preserve"> </v>
      </c>
      <c r="AS38" s="87" t="str">
        <f t="shared" si="6"/>
        <v xml:space="preserve"> </v>
      </c>
      <c r="AT38" s="87" t="str">
        <f t="shared" si="6"/>
        <v xml:space="preserve"> </v>
      </c>
      <c r="AU38" s="87" t="str">
        <f t="shared" si="6"/>
        <v xml:space="preserve"> </v>
      </c>
      <c r="AV38" s="87" t="str">
        <f t="shared" si="6"/>
        <v xml:space="preserve"> </v>
      </c>
      <c r="AW38" s="87" t="str">
        <f t="shared" si="6"/>
        <v xml:space="preserve"> </v>
      </c>
      <c r="AX38" s="87" t="str">
        <f t="shared" si="6"/>
        <v xml:space="preserve"> </v>
      </c>
      <c r="AY38" s="87" t="str">
        <f t="shared" si="6"/>
        <v xml:space="preserve"> </v>
      </c>
      <c r="AZ38" s="87" t="str">
        <f t="shared" si="6"/>
        <v xml:space="preserve"> </v>
      </c>
      <c r="BA38" s="87" t="str">
        <f t="shared" si="6"/>
        <v xml:space="preserve"> </v>
      </c>
      <c r="BB38" s="87" t="str">
        <f t="shared" si="5"/>
        <v xml:space="preserve"> </v>
      </c>
      <c r="BC38" s="87" t="str">
        <f t="shared" si="5"/>
        <v xml:space="preserve"> </v>
      </c>
      <c r="BD38" s="87" t="str">
        <f t="shared" si="5"/>
        <v xml:space="preserve"> </v>
      </c>
      <c r="BE38" s="87" t="str">
        <f t="shared" si="5"/>
        <v xml:space="preserve"> </v>
      </c>
      <c r="BF38" s="87" t="str">
        <f t="shared" si="7"/>
        <v xml:space="preserve"> </v>
      </c>
      <c r="BG38" s="87" t="str">
        <f t="shared" si="7"/>
        <v xml:space="preserve"> </v>
      </c>
      <c r="BH38" s="87" t="str">
        <f t="shared" si="7"/>
        <v xml:space="preserve"> </v>
      </c>
      <c r="BI38" s="87" t="str">
        <f t="shared" si="7"/>
        <v xml:space="preserve"> </v>
      </c>
      <c r="BJ38" s="87" t="str">
        <f t="shared" si="7"/>
        <v xml:space="preserve"> </v>
      </c>
      <c r="BK38" s="87" t="str">
        <f t="shared" si="7"/>
        <v xml:space="preserve"> </v>
      </c>
      <c r="BL38" s="87" t="str">
        <f t="shared" si="7"/>
        <v xml:space="preserve"> </v>
      </c>
      <c r="BM38" s="87" t="str">
        <f t="shared" si="7"/>
        <v xml:space="preserve"> </v>
      </c>
      <c r="BN38" s="87" t="str">
        <f t="shared" si="7"/>
        <v xml:space="preserve"> </v>
      </c>
      <c r="BO38" s="87" t="str">
        <f t="shared" si="3"/>
        <v xml:space="preserve"> </v>
      </c>
      <c r="BP38" s="87" t="str">
        <f t="shared" si="3"/>
        <v xml:space="preserve"> </v>
      </c>
      <c r="BQ38" s="87" t="str">
        <f t="shared" si="3"/>
        <v xml:space="preserve"> </v>
      </c>
      <c r="BR38" s="87" t="str">
        <f t="shared" si="3"/>
        <v xml:space="preserve"> </v>
      </c>
      <c r="BS38" s="87" t="str">
        <f t="shared" si="3"/>
        <v xml:space="preserve"> </v>
      </c>
      <c r="BT38" s="87" t="str">
        <f t="shared" si="3"/>
        <v xml:space="preserve"> </v>
      </c>
      <c r="BU38" s="87" t="str">
        <f t="shared" si="3"/>
        <v xml:space="preserve"> </v>
      </c>
      <c r="BV38" s="88" t="str">
        <f t="shared" si="4"/>
        <v xml:space="preserve"> </v>
      </c>
    </row>
    <row r="39" spans="1:74" x14ac:dyDescent="0.3">
      <c r="A39" s="81"/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3"/>
      <c r="AI39" s="83"/>
      <c r="AJ39" s="83"/>
      <c r="AK39" s="126" t="str">
        <f t="shared" si="0"/>
        <v xml:space="preserve"> </v>
      </c>
      <c r="AM39" s="87" t="str">
        <f t="shared" si="6"/>
        <v xml:space="preserve"> </v>
      </c>
      <c r="AN39" s="87" t="str">
        <f t="shared" si="6"/>
        <v xml:space="preserve"> </v>
      </c>
      <c r="AO39" s="87" t="str">
        <f t="shared" si="6"/>
        <v xml:space="preserve"> </v>
      </c>
      <c r="AP39" s="87" t="str">
        <f t="shared" si="6"/>
        <v xml:space="preserve"> </v>
      </c>
      <c r="AQ39" s="87" t="str">
        <f t="shared" si="6"/>
        <v xml:space="preserve"> </v>
      </c>
      <c r="AR39" s="87" t="str">
        <f t="shared" si="6"/>
        <v xml:space="preserve"> </v>
      </c>
      <c r="AS39" s="87" t="str">
        <f t="shared" si="6"/>
        <v xml:space="preserve"> </v>
      </c>
      <c r="AT39" s="87" t="str">
        <f t="shared" si="6"/>
        <v xml:space="preserve"> </v>
      </c>
      <c r="AU39" s="87" t="str">
        <f t="shared" si="6"/>
        <v xml:space="preserve"> </v>
      </c>
      <c r="AV39" s="87" t="str">
        <f t="shared" si="6"/>
        <v xml:space="preserve"> </v>
      </c>
      <c r="AW39" s="87" t="str">
        <f t="shared" si="6"/>
        <v xml:space="preserve"> </v>
      </c>
      <c r="AX39" s="87" t="str">
        <f t="shared" si="6"/>
        <v xml:space="preserve"> </v>
      </c>
      <c r="AY39" s="87" t="str">
        <f t="shared" si="6"/>
        <v xml:space="preserve"> </v>
      </c>
      <c r="AZ39" s="87" t="str">
        <f t="shared" si="6"/>
        <v xml:space="preserve"> </v>
      </c>
      <c r="BA39" s="87" t="str">
        <f t="shared" si="6"/>
        <v xml:space="preserve"> </v>
      </c>
      <c r="BB39" s="87" t="str">
        <f t="shared" si="5"/>
        <v xml:space="preserve"> </v>
      </c>
      <c r="BC39" s="87" t="str">
        <f t="shared" si="5"/>
        <v xml:space="preserve"> </v>
      </c>
      <c r="BD39" s="87" t="str">
        <f t="shared" si="5"/>
        <v xml:space="preserve"> </v>
      </c>
      <c r="BE39" s="87" t="str">
        <f t="shared" si="5"/>
        <v xml:space="preserve"> </v>
      </c>
      <c r="BF39" s="87" t="str">
        <f t="shared" si="7"/>
        <v xml:space="preserve"> </v>
      </c>
      <c r="BG39" s="87" t="str">
        <f t="shared" si="7"/>
        <v xml:space="preserve"> </v>
      </c>
      <c r="BH39" s="87" t="str">
        <f t="shared" si="7"/>
        <v xml:space="preserve"> </v>
      </c>
      <c r="BI39" s="87" t="str">
        <f t="shared" si="7"/>
        <v xml:space="preserve"> </v>
      </c>
      <c r="BJ39" s="87" t="str">
        <f t="shared" si="7"/>
        <v xml:space="preserve"> </v>
      </c>
      <c r="BK39" s="87" t="str">
        <f t="shared" si="7"/>
        <v xml:space="preserve"> </v>
      </c>
      <c r="BL39" s="87" t="str">
        <f t="shared" si="7"/>
        <v xml:space="preserve"> </v>
      </c>
      <c r="BM39" s="87" t="str">
        <f t="shared" si="7"/>
        <v xml:space="preserve"> </v>
      </c>
      <c r="BN39" s="87" t="str">
        <f t="shared" si="7"/>
        <v xml:space="preserve"> </v>
      </c>
      <c r="BO39" s="87" t="str">
        <f t="shared" si="3"/>
        <v xml:space="preserve"> </v>
      </c>
      <c r="BP39" s="87" t="str">
        <f t="shared" si="3"/>
        <v xml:space="preserve"> </v>
      </c>
      <c r="BQ39" s="87" t="str">
        <f t="shared" si="3"/>
        <v xml:space="preserve"> </v>
      </c>
      <c r="BR39" s="87" t="str">
        <f t="shared" si="3"/>
        <v xml:space="preserve"> </v>
      </c>
      <c r="BS39" s="87" t="str">
        <f t="shared" si="3"/>
        <v xml:space="preserve"> </v>
      </c>
      <c r="BT39" s="87" t="str">
        <f t="shared" si="3"/>
        <v xml:space="preserve"> </v>
      </c>
      <c r="BU39" s="87" t="str">
        <f t="shared" si="3"/>
        <v xml:space="preserve"> </v>
      </c>
      <c r="BV39" s="88" t="str">
        <f t="shared" si="4"/>
        <v xml:space="preserve"> </v>
      </c>
    </row>
    <row r="40" spans="1:74" x14ac:dyDescent="0.3">
      <c r="A40" s="81"/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3"/>
      <c r="AI40" s="83"/>
      <c r="AJ40" s="83"/>
      <c r="AK40" s="126" t="str">
        <f t="shared" si="0"/>
        <v xml:space="preserve"> </v>
      </c>
      <c r="AM40" s="87" t="str">
        <f t="shared" si="6"/>
        <v xml:space="preserve"> </v>
      </c>
      <c r="AN40" s="87" t="str">
        <f t="shared" si="6"/>
        <v xml:space="preserve"> </v>
      </c>
      <c r="AO40" s="87" t="str">
        <f t="shared" si="6"/>
        <v xml:space="preserve"> </v>
      </c>
      <c r="AP40" s="87" t="str">
        <f t="shared" si="6"/>
        <v xml:space="preserve"> </v>
      </c>
      <c r="AQ40" s="87" t="str">
        <f t="shared" si="6"/>
        <v xml:space="preserve"> </v>
      </c>
      <c r="AR40" s="87" t="str">
        <f t="shared" si="6"/>
        <v xml:space="preserve"> </v>
      </c>
      <c r="AS40" s="87" t="str">
        <f t="shared" si="6"/>
        <v xml:space="preserve"> </v>
      </c>
      <c r="AT40" s="87" t="str">
        <f t="shared" si="6"/>
        <v xml:space="preserve"> </v>
      </c>
      <c r="AU40" s="87" t="str">
        <f t="shared" si="6"/>
        <v xml:space="preserve"> </v>
      </c>
      <c r="AV40" s="87" t="str">
        <f t="shared" si="6"/>
        <v xml:space="preserve"> </v>
      </c>
      <c r="AW40" s="87" t="str">
        <f t="shared" si="6"/>
        <v xml:space="preserve"> </v>
      </c>
      <c r="AX40" s="87" t="str">
        <f t="shared" si="6"/>
        <v xml:space="preserve"> </v>
      </c>
      <c r="AY40" s="87" t="str">
        <f t="shared" si="6"/>
        <v xml:space="preserve"> </v>
      </c>
      <c r="AZ40" s="87" t="str">
        <f t="shared" si="6"/>
        <v xml:space="preserve"> </v>
      </c>
      <c r="BA40" s="87" t="str">
        <f t="shared" si="6"/>
        <v xml:space="preserve"> </v>
      </c>
      <c r="BB40" s="87" t="str">
        <f t="shared" si="5"/>
        <v xml:space="preserve"> </v>
      </c>
      <c r="BC40" s="87" t="str">
        <f t="shared" si="5"/>
        <v xml:space="preserve"> </v>
      </c>
      <c r="BD40" s="87" t="str">
        <f t="shared" si="5"/>
        <v xml:space="preserve"> </v>
      </c>
      <c r="BE40" s="87" t="str">
        <f t="shared" si="5"/>
        <v xml:space="preserve"> </v>
      </c>
      <c r="BF40" s="87" t="str">
        <f t="shared" si="7"/>
        <v xml:space="preserve"> </v>
      </c>
      <c r="BG40" s="87" t="str">
        <f t="shared" si="7"/>
        <v xml:space="preserve"> </v>
      </c>
      <c r="BH40" s="87" t="str">
        <f t="shared" si="7"/>
        <v xml:space="preserve"> </v>
      </c>
      <c r="BI40" s="87" t="str">
        <f t="shared" si="7"/>
        <v xml:space="preserve"> </v>
      </c>
      <c r="BJ40" s="87" t="str">
        <f t="shared" si="7"/>
        <v xml:space="preserve"> </v>
      </c>
      <c r="BK40" s="87" t="str">
        <f t="shared" si="7"/>
        <v xml:space="preserve"> </v>
      </c>
      <c r="BL40" s="87" t="str">
        <f t="shared" si="7"/>
        <v xml:space="preserve"> </v>
      </c>
      <c r="BM40" s="87" t="str">
        <f t="shared" si="7"/>
        <v xml:space="preserve"> </v>
      </c>
      <c r="BN40" s="87" t="str">
        <f t="shared" si="7"/>
        <v xml:space="preserve"> </v>
      </c>
      <c r="BO40" s="87" t="str">
        <f t="shared" si="3"/>
        <v xml:space="preserve"> </v>
      </c>
      <c r="BP40" s="87" t="str">
        <f t="shared" si="3"/>
        <v xml:space="preserve"> </v>
      </c>
      <c r="BQ40" s="87" t="str">
        <f t="shared" si="3"/>
        <v xml:space="preserve"> </v>
      </c>
      <c r="BR40" s="87" t="str">
        <f t="shared" si="3"/>
        <v xml:space="preserve"> </v>
      </c>
      <c r="BS40" s="87" t="str">
        <f t="shared" si="3"/>
        <v xml:space="preserve"> </v>
      </c>
      <c r="BT40" s="87" t="str">
        <f t="shared" si="3"/>
        <v xml:space="preserve"> </v>
      </c>
      <c r="BU40" s="87" t="str">
        <f t="shared" si="3"/>
        <v xml:space="preserve"> </v>
      </c>
      <c r="BV40" s="88" t="str">
        <f t="shared" si="4"/>
        <v xml:space="preserve"> </v>
      </c>
    </row>
    <row r="41" spans="1:74" x14ac:dyDescent="0.3">
      <c r="A41" s="81"/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3"/>
      <c r="AI41" s="83"/>
      <c r="AJ41" s="83"/>
      <c r="AK41" s="126" t="str">
        <f t="shared" si="0"/>
        <v xml:space="preserve"> </v>
      </c>
      <c r="AM41" s="87" t="str">
        <f t="shared" si="6"/>
        <v xml:space="preserve"> </v>
      </c>
      <c r="AN41" s="87" t="str">
        <f t="shared" si="6"/>
        <v xml:space="preserve"> </v>
      </c>
      <c r="AO41" s="87" t="str">
        <f t="shared" si="6"/>
        <v xml:space="preserve"> </v>
      </c>
      <c r="AP41" s="87" t="str">
        <f t="shared" si="6"/>
        <v xml:space="preserve"> </v>
      </c>
      <c r="AQ41" s="87" t="str">
        <f t="shared" si="6"/>
        <v xml:space="preserve"> </v>
      </c>
      <c r="AR41" s="87" t="str">
        <f t="shared" si="6"/>
        <v xml:space="preserve"> </v>
      </c>
      <c r="AS41" s="87" t="str">
        <f t="shared" si="6"/>
        <v xml:space="preserve"> </v>
      </c>
      <c r="AT41" s="87" t="str">
        <f t="shared" si="6"/>
        <v xml:space="preserve"> </v>
      </c>
      <c r="AU41" s="87" t="str">
        <f t="shared" si="6"/>
        <v xml:space="preserve"> </v>
      </c>
      <c r="AV41" s="87" t="str">
        <f t="shared" si="6"/>
        <v xml:space="preserve"> </v>
      </c>
      <c r="AW41" s="87" t="str">
        <f t="shared" si="6"/>
        <v xml:space="preserve"> </v>
      </c>
      <c r="AX41" s="87" t="str">
        <f t="shared" si="6"/>
        <v xml:space="preserve"> </v>
      </c>
      <c r="AY41" s="87" t="str">
        <f t="shared" si="6"/>
        <v xml:space="preserve"> </v>
      </c>
      <c r="AZ41" s="87" t="str">
        <f t="shared" si="6"/>
        <v xml:space="preserve"> </v>
      </c>
      <c r="BA41" s="87" t="str">
        <f t="shared" si="6"/>
        <v xml:space="preserve"> </v>
      </c>
      <c r="BB41" s="87" t="str">
        <f t="shared" si="5"/>
        <v xml:space="preserve"> </v>
      </c>
      <c r="BC41" s="87" t="str">
        <f t="shared" si="5"/>
        <v xml:space="preserve"> </v>
      </c>
      <c r="BD41" s="87" t="str">
        <f t="shared" si="5"/>
        <v xml:space="preserve"> </v>
      </c>
      <c r="BE41" s="87" t="str">
        <f t="shared" si="5"/>
        <v xml:space="preserve"> </v>
      </c>
      <c r="BF41" s="87" t="str">
        <f t="shared" si="7"/>
        <v xml:space="preserve"> </v>
      </c>
      <c r="BG41" s="87" t="str">
        <f t="shared" si="7"/>
        <v xml:space="preserve"> </v>
      </c>
      <c r="BH41" s="87" t="str">
        <f t="shared" si="7"/>
        <v xml:space="preserve"> </v>
      </c>
      <c r="BI41" s="87" t="str">
        <f t="shared" si="7"/>
        <v xml:space="preserve"> </v>
      </c>
      <c r="BJ41" s="87" t="str">
        <f t="shared" si="7"/>
        <v xml:space="preserve"> </v>
      </c>
      <c r="BK41" s="87" t="str">
        <f t="shared" si="7"/>
        <v xml:space="preserve"> </v>
      </c>
      <c r="BL41" s="87" t="str">
        <f t="shared" si="7"/>
        <v xml:space="preserve"> </v>
      </c>
      <c r="BM41" s="87" t="str">
        <f t="shared" si="7"/>
        <v xml:space="preserve"> </v>
      </c>
      <c r="BN41" s="87" t="str">
        <f t="shared" si="7"/>
        <v xml:space="preserve"> </v>
      </c>
      <c r="BO41" s="87" t="str">
        <f t="shared" si="3"/>
        <v xml:space="preserve"> </v>
      </c>
      <c r="BP41" s="87" t="str">
        <f t="shared" si="3"/>
        <v xml:space="preserve"> </v>
      </c>
      <c r="BQ41" s="87" t="str">
        <f t="shared" si="3"/>
        <v xml:space="preserve"> </v>
      </c>
      <c r="BR41" s="87" t="str">
        <f t="shared" si="3"/>
        <v xml:space="preserve"> </v>
      </c>
      <c r="BS41" s="87" t="str">
        <f t="shared" si="3"/>
        <v xml:space="preserve"> </v>
      </c>
      <c r="BT41" s="87" t="str">
        <f t="shared" si="3"/>
        <v xml:space="preserve"> </v>
      </c>
      <c r="BU41" s="87" t="str">
        <f t="shared" si="3"/>
        <v xml:space="preserve"> </v>
      </c>
      <c r="BV41" s="88" t="str">
        <f t="shared" si="4"/>
        <v xml:space="preserve"> </v>
      </c>
    </row>
    <row r="42" spans="1:74" x14ac:dyDescent="0.3">
      <c r="A42" s="81"/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3"/>
      <c r="AI42" s="83"/>
      <c r="AJ42" s="83"/>
      <c r="AK42" s="126" t="str">
        <f t="shared" si="0"/>
        <v xml:space="preserve"> </v>
      </c>
      <c r="AM42" s="87" t="str">
        <f t="shared" si="6"/>
        <v xml:space="preserve"> </v>
      </c>
      <c r="AN42" s="87" t="str">
        <f t="shared" si="6"/>
        <v xml:space="preserve"> </v>
      </c>
      <c r="AO42" s="87" t="str">
        <f t="shared" si="6"/>
        <v xml:space="preserve"> </v>
      </c>
      <c r="AP42" s="87" t="str">
        <f t="shared" si="6"/>
        <v xml:space="preserve"> </v>
      </c>
      <c r="AQ42" s="87" t="str">
        <f t="shared" si="6"/>
        <v xml:space="preserve"> </v>
      </c>
      <c r="AR42" s="87" t="str">
        <f t="shared" si="6"/>
        <v xml:space="preserve"> </v>
      </c>
      <c r="AS42" s="87" t="str">
        <f t="shared" si="6"/>
        <v xml:space="preserve"> </v>
      </c>
      <c r="AT42" s="87" t="str">
        <f t="shared" si="6"/>
        <v xml:space="preserve"> </v>
      </c>
      <c r="AU42" s="87" t="str">
        <f t="shared" si="6"/>
        <v xml:space="preserve"> </v>
      </c>
      <c r="AV42" s="87" t="str">
        <f t="shared" si="6"/>
        <v xml:space="preserve"> </v>
      </c>
      <c r="AW42" s="87" t="str">
        <f t="shared" si="6"/>
        <v xml:space="preserve"> </v>
      </c>
      <c r="AX42" s="87" t="str">
        <f t="shared" si="6"/>
        <v xml:space="preserve"> </v>
      </c>
      <c r="AY42" s="87" t="str">
        <f t="shared" si="6"/>
        <v xml:space="preserve"> </v>
      </c>
      <c r="AZ42" s="87" t="str">
        <f t="shared" si="6"/>
        <v xml:space="preserve"> </v>
      </c>
      <c r="BA42" s="87" t="str">
        <f t="shared" si="6"/>
        <v xml:space="preserve"> </v>
      </c>
      <c r="BB42" s="87" t="str">
        <f t="shared" si="5"/>
        <v xml:space="preserve"> </v>
      </c>
      <c r="BC42" s="87" t="str">
        <f t="shared" si="5"/>
        <v xml:space="preserve"> </v>
      </c>
      <c r="BD42" s="87" t="str">
        <f t="shared" si="5"/>
        <v xml:space="preserve"> </v>
      </c>
      <c r="BE42" s="87" t="str">
        <f t="shared" si="5"/>
        <v xml:space="preserve"> </v>
      </c>
      <c r="BF42" s="87" t="str">
        <f t="shared" si="7"/>
        <v xml:space="preserve"> </v>
      </c>
      <c r="BG42" s="87" t="str">
        <f t="shared" si="7"/>
        <v xml:space="preserve"> </v>
      </c>
      <c r="BH42" s="87" t="str">
        <f t="shared" si="7"/>
        <v xml:space="preserve"> </v>
      </c>
      <c r="BI42" s="87" t="str">
        <f t="shared" si="7"/>
        <v xml:space="preserve"> </v>
      </c>
      <c r="BJ42" s="87" t="str">
        <f t="shared" si="7"/>
        <v xml:space="preserve"> </v>
      </c>
      <c r="BK42" s="87" t="str">
        <f t="shared" si="7"/>
        <v xml:space="preserve"> </v>
      </c>
      <c r="BL42" s="87" t="str">
        <f t="shared" si="7"/>
        <v xml:space="preserve"> </v>
      </c>
      <c r="BM42" s="87" t="str">
        <f t="shared" si="7"/>
        <v xml:space="preserve"> </v>
      </c>
      <c r="BN42" s="87" t="str">
        <f t="shared" si="7"/>
        <v xml:space="preserve"> </v>
      </c>
      <c r="BO42" s="87" t="str">
        <f t="shared" ref="BO42:BU59" si="8">IF(ISBLANK($A42)," ",IF(ISNUMBER(AD42),AD42,0))</f>
        <v xml:space="preserve"> </v>
      </c>
      <c r="BP42" s="87" t="str">
        <f t="shared" si="8"/>
        <v xml:space="preserve"> </v>
      </c>
      <c r="BQ42" s="87" t="str">
        <f t="shared" si="8"/>
        <v xml:space="preserve"> </v>
      </c>
      <c r="BR42" s="87" t="str">
        <f t="shared" si="8"/>
        <v xml:space="preserve"> </v>
      </c>
      <c r="BS42" s="87" t="str">
        <f t="shared" si="8"/>
        <v xml:space="preserve"> </v>
      </c>
      <c r="BT42" s="87" t="str">
        <f t="shared" si="8"/>
        <v xml:space="preserve"> </v>
      </c>
      <c r="BU42" s="87" t="str">
        <f t="shared" si="8"/>
        <v xml:space="preserve"> </v>
      </c>
      <c r="BV42" s="88" t="str">
        <f t="shared" si="4"/>
        <v xml:space="preserve"> </v>
      </c>
    </row>
    <row r="43" spans="1:74" x14ac:dyDescent="0.3">
      <c r="A43" s="81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3"/>
      <c r="AI43" s="83"/>
      <c r="AJ43" s="83"/>
      <c r="AK43" s="126" t="str">
        <f t="shared" si="0"/>
        <v xml:space="preserve"> </v>
      </c>
      <c r="AM43" s="87" t="str">
        <f t="shared" ref="AM43:BB59" si="9">IF(ISBLANK($A43)," ",IF(B43=B$9,1,0))</f>
        <v xml:space="preserve"> </v>
      </c>
      <c r="AN43" s="87" t="str">
        <f t="shared" si="9"/>
        <v xml:space="preserve"> </v>
      </c>
      <c r="AO43" s="87" t="str">
        <f t="shared" si="9"/>
        <v xml:space="preserve"> </v>
      </c>
      <c r="AP43" s="87" t="str">
        <f t="shared" si="9"/>
        <v xml:space="preserve"> </v>
      </c>
      <c r="AQ43" s="87" t="str">
        <f t="shared" si="9"/>
        <v xml:space="preserve"> </v>
      </c>
      <c r="AR43" s="87" t="str">
        <f t="shared" si="9"/>
        <v xml:space="preserve"> </v>
      </c>
      <c r="AS43" s="87" t="str">
        <f t="shared" si="9"/>
        <v xml:space="preserve"> </v>
      </c>
      <c r="AT43" s="87" t="str">
        <f t="shared" si="9"/>
        <v xml:space="preserve"> </v>
      </c>
      <c r="AU43" s="87" t="str">
        <f t="shared" si="9"/>
        <v xml:space="preserve"> </v>
      </c>
      <c r="AV43" s="87" t="str">
        <f t="shared" si="9"/>
        <v xml:space="preserve"> </v>
      </c>
      <c r="AW43" s="87" t="str">
        <f t="shared" si="9"/>
        <v xml:space="preserve"> </v>
      </c>
      <c r="AX43" s="87" t="str">
        <f t="shared" si="9"/>
        <v xml:space="preserve"> </v>
      </c>
      <c r="AY43" s="87" t="str">
        <f t="shared" si="9"/>
        <v xml:space="preserve"> </v>
      </c>
      <c r="AZ43" s="87" t="str">
        <f t="shared" si="9"/>
        <v xml:space="preserve"> </v>
      </c>
      <c r="BA43" s="87" t="str">
        <f t="shared" si="9"/>
        <v xml:space="preserve"> </v>
      </c>
      <c r="BB43" s="87" t="str">
        <f t="shared" si="5"/>
        <v xml:space="preserve"> </v>
      </c>
      <c r="BC43" s="87" t="str">
        <f t="shared" si="5"/>
        <v xml:space="preserve"> </v>
      </c>
      <c r="BD43" s="87" t="str">
        <f t="shared" si="5"/>
        <v xml:space="preserve"> </v>
      </c>
      <c r="BE43" s="87" t="str">
        <f t="shared" si="5"/>
        <v xml:space="preserve"> </v>
      </c>
      <c r="BF43" s="87" t="str">
        <f t="shared" si="7"/>
        <v xml:space="preserve"> </v>
      </c>
      <c r="BG43" s="87" t="str">
        <f t="shared" si="7"/>
        <v xml:space="preserve"> </v>
      </c>
      <c r="BH43" s="87" t="str">
        <f t="shared" si="7"/>
        <v xml:space="preserve"> </v>
      </c>
      <c r="BI43" s="87" t="str">
        <f t="shared" si="7"/>
        <v xml:space="preserve"> </v>
      </c>
      <c r="BJ43" s="87" t="str">
        <f t="shared" si="7"/>
        <v xml:space="preserve"> </v>
      </c>
      <c r="BK43" s="87" t="str">
        <f t="shared" si="7"/>
        <v xml:space="preserve"> </v>
      </c>
      <c r="BL43" s="87" t="str">
        <f t="shared" si="7"/>
        <v xml:space="preserve"> </v>
      </c>
      <c r="BM43" s="87" t="str">
        <f t="shared" si="7"/>
        <v xml:space="preserve"> </v>
      </c>
      <c r="BN43" s="87" t="str">
        <f t="shared" si="7"/>
        <v xml:space="preserve"> </v>
      </c>
      <c r="BO43" s="87" t="str">
        <f t="shared" si="8"/>
        <v xml:space="preserve"> </v>
      </c>
      <c r="BP43" s="87" t="str">
        <f t="shared" si="8"/>
        <v xml:space="preserve"> </v>
      </c>
      <c r="BQ43" s="87" t="str">
        <f t="shared" si="8"/>
        <v xml:space="preserve"> </v>
      </c>
      <c r="BR43" s="87" t="str">
        <f t="shared" si="8"/>
        <v xml:space="preserve"> </v>
      </c>
      <c r="BS43" s="87" t="str">
        <f t="shared" si="8"/>
        <v xml:space="preserve"> </v>
      </c>
      <c r="BT43" s="87" t="str">
        <f t="shared" si="8"/>
        <v xml:space="preserve"> </v>
      </c>
      <c r="BU43" s="87" t="str">
        <f t="shared" si="8"/>
        <v xml:space="preserve"> </v>
      </c>
      <c r="BV43" s="88" t="str">
        <f t="shared" si="4"/>
        <v xml:space="preserve"> </v>
      </c>
    </row>
    <row r="44" spans="1:74" x14ac:dyDescent="0.3">
      <c r="A44" s="81"/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3"/>
      <c r="AI44" s="83"/>
      <c r="AJ44" s="83"/>
      <c r="AK44" s="126" t="str">
        <f t="shared" si="0"/>
        <v xml:space="preserve"> </v>
      </c>
      <c r="AM44" s="87" t="str">
        <f t="shared" si="9"/>
        <v xml:space="preserve"> </v>
      </c>
      <c r="AN44" s="87" t="str">
        <f t="shared" si="9"/>
        <v xml:space="preserve"> </v>
      </c>
      <c r="AO44" s="87" t="str">
        <f t="shared" si="9"/>
        <v xml:space="preserve"> </v>
      </c>
      <c r="AP44" s="87" t="str">
        <f t="shared" si="9"/>
        <v xml:space="preserve"> </v>
      </c>
      <c r="AQ44" s="87" t="str">
        <f t="shared" si="9"/>
        <v xml:space="preserve"> </v>
      </c>
      <c r="AR44" s="87" t="str">
        <f t="shared" si="9"/>
        <v xml:space="preserve"> </v>
      </c>
      <c r="AS44" s="87" t="str">
        <f t="shared" si="9"/>
        <v xml:space="preserve"> </v>
      </c>
      <c r="AT44" s="87" t="str">
        <f t="shared" si="9"/>
        <v xml:space="preserve"> </v>
      </c>
      <c r="AU44" s="87" t="str">
        <f t="shared" si="9"/>
        <v xml:space="preserve"> </v>
      </c>
      <c r="AV44" s="87" t="str">
        <f t="shared" si="9"/>
        <v xml:space="preserve"> </v>
      </c>
      <c r="AW44" s="87" t="str">
        <f t="shared" si="9"/>
        <v xml:space="preserve"> </v>
      </c>
      <c r="AX44" s="87" t="str">
        <f t="shared" si="9"/>
        <v xml:space="preserve"> </v>
      </c>
      <c r="AY44" s="87" t="str">
        <f t="shared" si="9"/>
        <v xml:space="preserve"> </v>
      </c>
      <c r="AZ44" s="87" t="str">
        <f t="shared" si="9"/>
        <v xml:space="preserve"> </v>
      </c>
      <c r="BA44" s="87" t="str">
        <f t="shared" si="9"/>
        <v xml:space="preserve"> </v>
      </c>
      <c r="BB44" s="87" t="str">
        <f t="shared" si="5"/>
        <v xml:space="preserve"> </v>
      </c>
      <c r="BC44" s="87" t="str">
        <f t="shared" si="5"/>
        <v xml:space="preserve"> </v>
      </c>
      <c r="BD44" s="87" t="str">
        <f t="shared" si="5"/>
        <v xml:space="preserve"> </v>
      </c>
      <c r="BE44" s="87" t="str">
        <f t="shared" si="5"/>
        <v xml:space="preserve"> </v>
      </c>
      <c r="BF44" s="87" t="str">
        <f t="shared" si="7"/>
        <v xml:space="preserve"> </v>
      </c>
      <c r="BG44" s="87" t="str">
        <f t="shared" si="7"/>
        <v xml:space="preserve"> </v>
      </c>
      <c r="BH44" s="87" t="str">
        <f t="shared" si="7"/>
        <v xml:space="preserve"> </v>
      </c>
      <c r="BI44" s="87" t="str">
        <f t="shared" si="7"/>
        <v xml:space="preserve"> </v>
      </c>
      <c r="BJ44" s="87" t="str">
        <f t="shared" si="7"/>
        <v xml:space="preserve"> </v>
      </c>
      <c r="BK44" s="87" t="str">
        <f t="shared" si="7"/>
        <v xml:space="preserve"> </v>
      </c>
      <c r="BL44" s="87" t="str">
        <f t="shared" si="7"/>
        <v xml:space="preserve"> </v>
      </c>
      <c r="BM44" s="87" t="str">
        <f t="shared" si="7"/>
        <v xml:space="preserve"> </v>
      </c>
      <c r="BN44" s="87" t="str">
        <f t="shared" si="7"/>
        <v xml:space="preserve"> </v>
      </c>
      <c r="BO44" s="87" t="str">
        <f t="shared" si="8"/>
        <v xml:space="preserve"> </v>
      </c>
      <c r="BP44" s="87" t="str">
        <f t="shared" si="8"/>
        <v xml:space="preserve"> </v>
      </c>
      <c r="BQ44" s="87" t="str">
        <f t="shared" si="8"/>
        <v xml:space="preserve"> </v>
      </c>
      <c r="BR44" s="87" t="str">
        <f t="shared" si="8"/>
        <v xml:space="preserve"> </v>
      </c>
      <c r="BS44" s="87" t="str">
        <f t="shared" si="8"/>
        <v xml:space="preserve"> </v>
      </c>
      <c r="BT44" s="87" t="str">
        <f t="shared" si="8"/>
        <v xml:space="preserve"> </v>
      </c>
      <c r="BU44" s="87" t="str">
        <f t="shared" si="8"/>
        <v xml:space="preserve"> </v>
      </c>
      <c r="BV44" s="88" t="str">
        <f t="shared" si="4"/>
        <v xml:space="preserve"> </v>
      </c>
    </row>
    <row r="45" spans="1:74" x14ac:dyDescent="0.3">
      <c r="A45" s="81"/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3"/>
      <c r="AI45" s="83"/>
      <c r="AJ45" s="83"/>
      <c r="AK45" s="126" t="str">
        <f t="shared" si="0"/>
        <v xml:space="preserve"> </v>
      </c>
      <c r="AM45" s="87" t="str">
        <f t="shared" si="9"/>
        <v xml:space="preserve"> </v>
      </c>
      <c r="AN45" s="87" t="str">
        <f t="shared" si="9"/>
        <v xml:space="preserve"> </v>
      </c>
      <c r="AO45" s="87" t="str">
        <f t="shared" si="9"/>
        <v xml:space="preserve"> </v>
      </c>
      <c r="AP45" s="87" t="str">
        <f t="shared" si="9"/>
        <v xml:space="preserve"> </v>
      </c>
      <c r="AQ45" s="87" t="str">
        <f t="shared" si="9"/>
        <v xml:space="preserve"> </v>
      </c>
      <c r="AR45" s="87" t="str">
        <f t="shared" si="9"/>
        <v xml:space="preserve"> </v>
      </c>
      <c r="AS45" s="87" t="str">
        <f t="shared" si="9"/>
        <v xml:space="preserve"> </v>
      </c>
      <c r="AT45" s="87" t="str">
        <f t="shared" si="9"/>
        <v xml:space="preserve"> </v>
      </c>
      <c r="AU45" s="87" t="str">
        <f t="shared" si="9"/>
        <v xml:space="preserve"> </v>
      </c>
      <c r="AV45" s="87" t="str">
        <f t="shared" si="9"/>
        <v xml:space="preserve"> </v>
      </c>
      <c r="AW45" s="87" t="str">
        <f t="shared" si="9"/>
        <v xml:space="preserve"> </v>
      </c>
      <c r="AX45" s="87" t="str">
        <f t="shared" si="9"/>
        <v xml:space="preserve"> </v>
      </c>
      <c r="AY45" s="87" t="str">
        <f t="shared" si="9"/>
        <v xml:space="preserve"> </v>
      </c>
      <c r="AZ45" s="87" t="str">
        <f t="shared" si="9"/>
        <v xml:space="preserve"> </v>
      </c>
      <c r="BA45" s="87" t="str">
        <f t="shared" si="9"/>
        <v xml:space="preserve"> </v>
      </c>
      <c r="BB45" s="87" t="str">
        <f t="shared" si="5"/>
        <v xml:space="preserve"> </v>
      </c>
      <c r="BC45" s="87" t="str">
        <f t="shared" si="5"/>
        <v xml:space="preserve"> </v>
      </c>
      <c r="BD45" s="87" t="str">
        <f t="shared" si="5"/>
        <v xml:space="preserve"> </v>
      </c>
      <c r="BE45" s="87" t="str">
        <f t="shared" si="5"/>
        <v xml:space="preserve"> </v>
      </c>
      <c r="BF45" s="87" t="str">
        <f t="shared" si="7"/>
        <v xml:space="preserve"> </v>
      </c>
      <c r="BG45" s="87" t="str">
        <f t="shared" si="7"/>
        <v xml:space="preserve"> </v>
      </c>
      <c r="BH45" s="87" t="str">
        <f t="shared" si="7"/>
        <v xml:space="preserve"> </v>
      </c>
      <c r="BI45" s="87" t="str">
        <f t="shared" si="7"/>
        <v xml:space="preserve"> </v>
      </c>
      <c r="BJ45" s="87" t="str">
        <f t="shared" si="7"/>
        <v xml:space="preserve"> </v>
      </c>
      <c r="BK45" s="87" t="str">
        <f t="shared" si="7"/>
        <v xml:space="preserve"> </v>
      </c>
      <c r="BL45" s="87" t="str">
        <f t="shared" si="7"/>
        <v xml:space="preserve"> </v>
      </c>
      <c r="BM45" s="87" t="str">
        <f t="shared" si="7"/>
        <v xml:space="preserve"> </v>
      </c>
      <c r="BN45" s="87" t="str">
        <f t="shared" si="7"/>
        <v xml:space="preserve"> </v>
      </c>
      <c r="BO45" s="87" t="str">
        <f t="shared" si="8"/>
        <v xml:space="preserve"> </v>
      </c>
      <c r="BP45" s="87" t="str">
        <f t="shared" si="8"/>
        <v xml:space="preserve"> </v>
      </c>
      <c r="BQ45" s="87" t="str">
        <f t="shared" si="8"/>
        <v xml:space="preserve"> </v>
      </c>
      <c r="BR45" s="87" t="str">
        <f t="shared" si="8"/>
        <v xml:space="preserve"> </v>
      </c>
      <c r="BS45" s="87" t="str">
        <f t="shared" si="8"/>
        <v xml:space="preserve"> </v>
      </c>
      <c r="BT45" s="87" t="str">
        <f t="shared" si="8"/>
        <v xml:space="preserve"> </v>
      </c>
      <c r="BU45" s="87" t="str">
        <f t="shared" si="8"/>
        <v xml:space="preserve"> </v>
      </c>
      <c r="BV45" s="88" t="str">
        <f t="shared" si="4"/>
        <v xml:space="preserve"> </v>
      </c>
    </row>
    <row r="46" spans="1:74" x14ac:dyDescent="0.3">
      <c r="A46" s="81"/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3"/>
      <c r="AI46" s="83"/>
      <c r="AJ46" s="83"/>
      <c r="AK46" s="126" t="str">
        <f t="shared" si="0"/>
        <v xml:space="preserve"> </v>
      </c>
      <c r="AM46" s="87" t="str">
        <f t="shared" si="9"/>
        <v xml:space="preserve"> </v>
      </c>
      <c r="AN46" s="87" t="str">
        <f t="shared" si="9"/>
        <v xml:space="preserve"> </v>
      </c>
      <c r="AO46" s="87" t="str">
        <f t="shared" si="9"/>
        <v xml:space="preserve"> </v>
      </c>
      <c r="AP46" s="87" t="str">
        <f t="shared" si="9"/>
        <v xml:space="preserve"> </v>
      </c>
      <c r="AQ46" s="87" t="str">
        <f t="shared" si="9"/>
        <v xml:space="preserve"> </v>
      </c>
      <c r="AR46" s="87" t="str">
        <f t="shared" si="9"/>
        <v xml:space="preserve"> </v>
      </c>
      <c r="AS46" s="87" t="str">
        <f t="shared" si="9"/>
        <v xml:space="preserve"> </v>
      </c>
      <c r="AT46" s="87" t="str">
        <f t="shared" si="9"/>
        <v xml:space="preserve"> </v>
      </c>
      <c r="AU46" s="87" t="str">
        <f t="shared" si="9"/>
        <v xml:space="preserve"> </v>
      </c>
      <c r="AV46" s="87" t="str">
        <f t="shared" si="9"/>
        <v xml:space="preserve"> </v>
      </c>
      <c r="AW46" s="87" t="str">
        <f t="shared" si="9"/>
        <v xml:space="preserve"> </v>
      </c>
      <c r="AX46" s="87" t="str">
        <f t="shared" si="9"/>
        <v xml:space="preserve"> </v>
      </c>
      <c r="AY46" s="87" t="str">
        <f t="shared" si="9"/>
        <v xml:space="preserve"> </v>
      </c>
      <c r="AZ46" s="87" t="str">
        <f t="shared" si="9"/>
        <v xml:space="preserve"> </v>
      </c>
      <c r="BA46" s="87" t="str">
        <f t="shared" si="9"/>
        <v xml:space="preserve"> </v>
      </c>
      <c r="BB46" s="87" t="str">
        <f t="shared" si="5"/>
        <v xml:space="preserve"> </v>
      </c>
      <c r="BC46" s="87" t="str">
        <f t="shared" si="5"/>
        <v xml:space="preserve"> </v>
      </c>
      <c r="BD46" s="87" t="str">
        <f t="shared" si="5"/>
        <v xml:space="preserve"> </v>
      </c>
      <c r="BE46" s="87" t="str">
        <f t="shared" si="5"/>
        <v xml:space="preserve"> </v>
      </c>
      <c r="BF46" s="87" t="str">
        <f t="shared" si="7"/>
        <v xml:space="preserve"> </v>
      </c>
      <c r="BG46" s="87" t="str">
        <f t="shared" si="7"/>
        <v xml:space="preserve"> </v>
      </c>
      <c r="BH46" s="87" t="str">
        <f t="shared" si="7"/>
        <v xml:space="preserve"> </v>
      </c>
      <c r="BI46" s="87" t="str">
        <f t="shared" si="7"/>
        <v xml:space="preserve"> </v>
      </c>
      <c r="BJ46" s="87" t="str">
        <f t="shared" si="7"/>
        <v xml:space="preserve"> </v>
      </c>
      <c r="BK46" s="87" t="str">
        <f t="shared" si="7"/>
        <v xml:space="preserve"> </v>
      </c>
      <c r="BL46" s="87" t="str">
        <f t="shared" si="7"/>
        <v xml:space="preserve"> </v>
      </c>
      <c r="BM46" s="87" t="str">
        <f t="shared" si="7"/>
        <v xml:space="preserve"> </v>
      </c>
      <c r="BN46" s="87" t="str">
        <f t="shared" si="7"/>
        <v xml:space="preserve"> </v>
      </c>
      <c r="BO46" s="87" t="str">
        <f t="shared" si="8"/>
        <v xml:space="preserve"> </v>
      </c>
      <c r="BP46" s="87" t="str">
        <f t="shared" si="8"/>
        <v xml:space="preserve"> </v>
      </c>
      <c r="BQ46" s="87" t="str">
        <f t="shared" si="8"/>
        <v xml:space="preserve"> </v>
      </c>
      <c r="BR46" s="87" t="str">
        <f t="shared" si="8"/>
        <v xml:space="preserve"> </v>
      </c>
      <c r="BS46" s="87" t="str">
        <f t="shared" si="8"/>
        <v xml:space="preserve"> </v>
      </c>
      <c r="BT46" s="87" t="str">
        <f t="shared" si="8"/>
        <v xml:space="preserve"> </v>
      </c>
      <c r="BU46" s="87" t="str">
        <f t="shared" si="8"/>
        <v xml:space="preserve"> </v>
      </c>
      <c r="BV46" s="88"/>
    </row>
    <row r="47" spans="1:74" x14ac:dyDescent="0.3">
      <c r="A47" s="81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3"/>
      <c r="AI47" s="83"/>
      <c r="AJ47" s="83"/>
      <c r="AK47" s="126" t="str">
        <f t="shared" si="0"/>
        <v xml:space="preserve"> </v>
      </c>
      <c r="AM47" s="87" t="str">
        <f t="shared" si="9"/>
        <v xml:space="preserve"> </v>
      </c>
      <c r="AN47" s="87" t="str">
        <f t="shared" si="9"/>
        <v xml:space="preserve"> </v>
      </c>
      <c r="AO47" s="87" t="str">
        <f t="shared" si="9"/>
        <v xml:space="preserve"> </v>
      </c>
      <c r="AP47" s="87" t="str">
        <f t="shared" si="9"/>
        <v xml:space="preserve"> </v>
      </c>
      <c r="AQ47" s="87" t="str">
        <f t="shared" si="9"/>
        <v xml:space="preserve"> </v>
      </c>
      <c r="AR47" s="87" t="str">
        <f t="shared" si="9"/>
        <v xml:space="preserve"> </v>
      </c>
      <c r="AS47" s="87" t="str">
        <f t="shared" si="9"/>
        <v xml:space="preserve"> </v>
      </c>
      <c r="AT47" s="87" t="str">
        <f t="shared" si="9"/>
        <v xml:space="preserve"> </v>
      </c>
      <c r="AU47" s="87" t="str">
        <f t="shared" si="9"/>
        <v xml:space="preserve"> </v>
      </c>
      <c r="AV47" s="87" t="str">
        <f t="shared" si="9"/>
        <v xml:space="preserve"> </v>
      </c>
      <c r="AW47" s="87" t="str">
        <f t="shared" si="9"/>
        <v xml:space="preserve"> </v>
      </c>
      <c r="AX47" s="87" t="str">
        <f t="shared" si="9"/>
        <v xml:space="preserve"> </v>
      </c>
      <c r="AY47" s="87" t="str">
        <f t="shared" si="9"/>
        <v xml:space="preserve"> </v>
      </c>
      <c r="AZ47" s="87" t="str">
        <f t="shared" si="9"/>
        <v xml:space="preserve"> </v>
      </c>
      <c r="BA47" s="87" t="str">
        <f t="shared" si="9"/>
        <v xml:space="preserve"> </v>
      </c>
      <c r="BB47" s="87" t="str">
        <f t="shared" si="5"/>
        <v xml:space="preserve"> </v>
      </c>
      <c r="BC47" s="87" t="str">
        <f t="shared" si="5"/>
        <v xml:space="preserve"> </v>
      </c>
      <c r="BD47" s="87" t="str">
        <f t="shared" si="5"/>
        <v xml:space="preserve"> </v>
      </c>
      <c r="BE47" s="87" t="str">
        <f t="shared" si="5"/>
        <v xml:space="preserve"> </v>
      </c>
      <c r="BF47" s="87" t="str">
        <f t="shared" si="7"/>
        <v xml:space="preserve"> </v>
      </c>
      <c r="BG47" s="87" t="str">
        <f t="shared" si="7"/>
        <v xml:space="preserve"> </v>
      </c>
      <c r="BH47" s="87" t="str">
        <f t="shared" si="7"/>
        <v xml:space="preserve"> </v>
      </c>
      <c r="BI47" s="87" t="str">
        <f t="shared" si="7"/>
        <v xml:space="preserve"> </v>
      </c>
      <c r="BJ47" s="87" t="str">
        <f t="shared" si="7"/>
        <v xml:space="preserve"> </v>
      </c>
      <c r="BK47" s="87" t="str">
        <f t="shared" si="7"/>
        <v xml:space="preserve"> </v>
      </c>
      <c r="BL47" s="87" t="str">
        <f t="shared" si="7"/>
        <v xml:space="preserve"> </v>
      </c>
      <c r="BM47" s="87" t="str">
        <f t="shared" si="7"/>
        <v xml:space="preserve"> </v>
      </c>
      <c r="BN47" s="87" t="str">
        <f t="shared" si="7"/>
        <v xml:space="preserve"> </v>
      </c>
      <c r="BO47" s="87" t="str">
        <f t="shared" si="8"/>
        <v xml:space="preserve"> </v>
      </c>
      <c r="BP47" s="87" t="str">
        <f t="shared" si="8"/>
        <v xml:space="preserve"> </v>
      </c>
      <c r="BQ47" s="87" t="str">
        <f t="shared" si="8"/>
        <v xml:space="preserve"> </v>
      </c>
      <c r="BR47" s="87" t="str">
        <f t="shared" si="8"/>
        <v xml:space="preserve"> </v>
      </c>
      <c r="BS47" s="87" t="str">
        <f t="shared" si="8"/>
        <v xml:space="preserve"> </v>
      </c>
      <c r="BT47" s="87" t="str">
        <f t="shared" si="8"/>
        <v xml:space="preserve"> </v>
      </c>
      <c r="BU47" s="87" t="str">
        <f t="shared" si="8"/>
        <v xml:space="preserve"> </v>
      </c>
      <c r="BV47" s="88"/>
    </row>
    <row r="48" spans="1:74" x14ac:dyDescent="0.3">
      <c r="A48" s="81"/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3"/>
      <c r="AI48" s="83"/>
      <c r="AJ48" s="83"/>
      <c r="AK48" s="126" t="str">
        <f t="shared" si="0"/>
        <v xml:space="preserve"> </v>
      </c>
      <c r="AM48" s="87" t="str">
        <f t="shared" si="9"/>
        <v xml:space="preserve"> </v>
      </c>
      <c r="AN48" s="87" t="str">
        <f t="shared" si="9"/>
        <v xml:space="preserve"> </v>
      </c>
      <c r="AO48" s="87" t="str">
        <f t="shared" si="9"/>
        <v xml:space="preserve"> </v>
      </c>
      <c r="AP48" s="87" t="str">
        <f t="shared" si="9"/>
        <v xml:space="preserve"> </v>
      </c>
      <c r="AQ48" s="87" t="str">
        <f t="shared" si="9"/>
        <v xml:space="preserve"> </v>
      </c>
      <c r="AR48" s="87" t="str">
        <f t="shared" si="9"/>
        <v xml:space="preserve"> </v>
      </c>
      <c r="AS48" s="87" t="str">
        <f t="shared" si="9"/>
        <v xml:space="preserve"> </v>
      </c>
      <c r="AT48" s="87" t="str">
        <f t="shared" si="9"/>
        <v xml:space="preserve"> </v>
      </c>
      <c r="AU48" s="87" t="str">
        <f t="shared" si="9"/>
        <v xml:space="preserve"> </v>
      </c>
      <c r="AV48" s="87" t="str">
        <f t="shared" si="9"/>
        <v xml:space="preserve"> </v>
      </c>
      <c r="AW48" s="87" t="str">
        <f t="shared" si="9"/>
        <v xml:space="preserve"> </v>
      </c>
      <c r="AX48" s="87" t="str">
        <f t="shared" si="9"/>
        <v xml:space="preserve"> </v>
      </c>
      <c r="AY48" s="87" t="str">
        <f t="shared" si="9"/>
        <v xml:space="preserve"> </v>
      </c>
      <c r="AZ48" s="87" t="str">
        <f t="shared" si="9"/>
        <v xml:space="preserve"> </v>
      </c>
      <c r="BA48" s="87" t="str">
        <f t="shared" si="9"/>
        <v xml:space="preserve"> </v>
      </c>
      <c r="BB48" s="87" t="str">
        <f t="shared" si="5"/>
        <v xml:space="preserve"> </v>
      </c>
      <c r="BC48" s="87" t="str">
        <f t="shared" si="5"/>
        <v xml:space="preserve"> </v>
      </c>
      <c r="BD48" s="87" t="str">
        <f t="shared" si="5"/>
        <v xml:space="preserve"> </v>
      </c>
      <c r="BE48" s="87" t="str">
        <f t="shared" si="5"/>
        <v xml:space="preserve"> </v>
      </c>
      <c r="BF48" s="87" t="str">
        <f t="shared" si="7"/>
        <v xml:space="preserve"> </v>
      </c>
      <c r="BG48" s="87" t="str">
        <f t="shared" si="7"/>
        <v xml:space="preserve"> </v>
      </c>
      <c r="BH48" s="87" t="str">
        <f t="shared" si="7"/>
        <v xml:space="preserve"> </v>
      </c>
      <c r="BI48" s="87" t="str">
        <f t="shared" si="7"/>
        <v xml:space="preserve"> </v>
      </c>
      <c r="BJ48" s="87" t="str">
        <f t="shared" si="7"/>
        <v xml:space="preserve"> </v>
      </c>
      <c r="BK48" s="87" t="str">
        <f t="shared" si="7"/>
        <v xml:space="preserve"> </v>
      </c>
      <c r="BL48" s="87" t="str">
        <f t="shared" si="7"/>
        <v xml:space="preserve"> </v>
      </c>
      <c r="BM48" s="87" t="str">
        <f t="shared" si="7"/>
        <v xml:space="preserve"> </v>
      </c>
      <c r="BN48" s="87" t="str">
        <f t="shared" si="7"/>
        <v xml:space="preserve"> </v>
      </c>
      <c r="BO48" s="87" t="str">
        <f t="shared" si="8"/>
        <v xml:space="preserve"> </v>
      </c>
      <c r="BP48" s="87" t="str">
        <f t="shared" si="8"/>
        <v xml:space="preserve"> </v>
      </c>
      <c r="BQ48" s="87" t="str">
        <f t="shared" si="8"/>
        <v xml:space="preserve"> </v>
      </c>
      <c r="BR48" s="87" t="str">
        <f t="shared" si="8"/>
        <v xml:space="preserve"> </v>
      </c>
      <c r="BS48" s="87" t="str">
        <f t="shared" si="8"/>
        <v xml:space="preserve"> </v>
      </c>
      <c r="BT48" s="87" t="str">
        <f t="shared" si="8"/>
        <v xml:space="preserve"> </v>
      </c>
      <c r="BU48" s="87" t="str">
        <f t="shared" si="8"/>
        <v xml:space="preserve"> </v>
      </c>
      <c r="BV48" s="88"/>
    </row>
    <row r="49" spans="1:83" x14ac:dyDescent="0.3">
      <c r="A49" s="81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3"/>
      <c r="AI49" s="83"/>
      <c r="AJ49" s="83"/>
      <c r="AK49" s="126" t="str">
        <f t="shared" si="0"/>
        <v xml:space="preserve"> </v>
      </c>
      <c r="AM49" s="87" t="str">
        <f t="shared" si="9"/>
        <v xml:space="preserve"> </v>
      </c>
      <c r="AN49" s="87" t="str">
        <f t="shared" si="9"/>
        <v xml:space="preserve"> </v>
      </c>
      <c r="AO49" s="87" t="str">
        <f t="shared" si="9"/>
        <v xml:space="preserve"> </v>
      </c>
      <c r="AP49" s="87" t="str">
        <f t="shared" si="9"/>
        <v xml:space="preserve"> </v>
      </c>
      <c r="AQ49" s="87" t="str">
        <f t="shared" si="9"/>
        <v xml:space="preserve"> </v>
      </c>
      <c r="AR49" s="87" t="str">
        <f t="shared" si="9"/>
        <v xml:space="preserve"> </v>
      </c>
      <c r="AS49" s="87" t="str">
        <f t="shared" si="9"/>
        <v xml:space="preserve"> </v>
      </c>
      <c r="AT49" s="87" t="str">
        <f t="shared" si="9"/>
        <v xml:space="preserve"> </v>
      </c>
      <c r="AU49" s="87" t="str">
        <f t="shared" si="9"/>
        <v xml:space="preserve"> </v>
      </c>
      <c r="AV49" s="87" t="str">
        <f t="shared" si="9"/>
        <v xml:space="preserve"> </v>
      </c>
      <c r="AW49" s="87" t="str">
        <f t="shared" si="9"/>
        <v xml:space="preserve"> </v>
      </c>
      <c r="AX49" s="87" t="str">
        <f t="shared" si="9"/>
        <v xml:space="preserve"> </v>
      </c>
      <c r="AY49" s="87" t="str">
        <f t="shared" si="9"/>
        <v xml:space="preserve"> </v>
      </c>
      <c r="AZ49" s="87" t="str">
        <f t="shared" si="9"/>
        <v xml:space="preserve"> </v>
      </c>
      <c r="BA49" s="87" t="str">
        <f t="shared" si="9"/>
        <v xml:space="preserve"> </v>
      </c>
      <c r="BB49" s="87" t="str">
        <f t="shared" si="5"/>
        <v xml:space="preserve"> </v>
      </c>
      <c r="BC49" s="87" t="str">
        <f t="shared" si="5"/>
        <v xml:space="preserve"> </v>
      </c>
      <c r="BD49" s="87" t="str">
        <f t="shared" si="5"/>
        <v xml:space="preserve"> </v>
      </c>
      <c r="BE49" s="87" t="str">
        <f t="shared" si="5"/>
        <v xml:space="preserve"> </v>
      </c>
      <c r="BF49" s="87" t="str">
        <f t="shared" si="7"/>
        <v xml:space="preserve"> </v>
      </c>
      <c r="BG49" s="87" t="str">
        <f t="shared" si="7"/>
        <v xml:space="preserve"> </v>
      </c>
      <c r="BH49" s="87" t="str">
        <f t="shared" si="7"/>
        <v xml:space="preserve"> </v>
      </c>
      <c r="BI49" s="87" t="str">
        <f t="shared" si="7"/>
        <v xml:space="preserve"> </v>
      </c>
      <c r="BJ49" s="87" t="str">
        <f t="shared" si="7"/>
        <v xml:space="preserve"> </v>
      </c>
      <c r="BK49" s="87" t="str">
        <f t="shared" si="7"/>
        <v xml:space="preserve"> </v>
      </c>
      <c r="BL49" s="87" t="str">
        <f t="shared" si="7"/>
        <v xml:space="preserve"> </v>
      </c>
      <c r="BM49" s="87" t="str">
        <f t="shared" si="7"/>
        <v xml:space="preserve"> </v>
      </c>
      <c r="BN49" s="87" t="str">
        <f t="shared" si="7"/>
        <v xml:space="preserve"> </v>
      </c>
      <c r="BO49" s="87" t="str">
        <f t="shared" si="8"/>
        <v xml:space="preserve"> </v>
      </c>
      <c r="BP49" s="87" t="str">
        <f t="shared" si="8"/>
        <v xml:space="preserve"> </v>
      </c>
      <c r="BQ49" s="87" t="str">
        <f t="shared" si="8"/>
        <v xml:space="preserve"> </v>
      </c>
      <c r="BR49" s="87" t="str">
        <f t="shared" si="8"/>
        <v xml:space="preserve"> </v>
      </c>
      <c r="BS49" s="87" t="str">
        <f t="shared" si="8"/>
        <v xml:space="preserve"> </v>
      </c>
      <c r="BT49" s="87" t="str">
        <f t="shared" si="8"/>
        <v xml:space="preserve"> </v>
      </c>
      <c r="BU49" s="87" t="str">
        <f t="shared" si="8"/>
        <v xml:space="preserve"> </v>
      </c>
      <c r="BV49" s="88"/>
    </row>
    <row r="50" spans="1:83" x14ac:dyDescent="0.3">
      <c r="A50" s="81"/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3"/>
      <c r="AI50" s="83"/>
      <c r="AJ50" s="83"/>
      <c r="AK50" s="126" t="str">
        <f t="shared" si="0"/>
        <v xml:space="preserve"> </v>
      </c>
      <c r="AM50" s="87" t="str">
        <f t="shared" si="9"/>
        <v xml:space="preserve"> </v>
      </c>
      <c r="AN50" s="87" t="str">
        <f t="shared" si="9"/>
        <v xml:space="preserve"> </v>
      </c>
      <c r="AO50" s="87" t="str">
        <f t="shared" si="9"/>
        <v xml:space="preserve"> </v>
      </c>
      <c r="AP50" s="87" t="str">
        <f t="shared" si="9"/>
        <v xml:space="preserve"> </v>
      </c>
      <c r="AQ50" s="87" t="str">
        <f t="shared" si="9"/>
        <v xml:space="preserve"> </v>
      </c>
      <c r="AR50" s="87" t="str">
        <f t="shared" si="9"/>
        <v xml:space="preserve"> </v>
      </c>
      <c r="AS50" s="87" t="str">
        <f t="shared" si="9"/>
        <v xml:space="preserve"> </v>
      </c>
      <c r="AT50" s="87" t="str">
        <f t="shared" si="9"/>
        <v xml:space="preserve"> </v>
      </c>
      <c r="AU50" s="87" t="str">
        <f t="shared" si="9"/>
        <v xml:space="preserve"> </v>
      </c>
      <c r="AV50" s="87" t="str">
        <f t="shared" si="9"/>
        <v xml:space="preserve"> </v>
      </c>
      <c r="AW50" s="87" t="str">
        <f t="shared" si="9"/>
        <v xml:space="preserve"> </v>
      </c>
      <c r="AX50" s="87" t="str">
        <f t="shared" si="9"/>
        <v xml:space="preserve"> </v>
      </c>
      <c r="AY50" s="87" t="str">
        <f t="shared" si="9"/>
        <v xml:space="preserve"> </v>
      </c>
      <c r="AZ50" s="87" t="str">
        <f t="shared" si="9"/>
        <v xml:space="preserve"> </v>
      </c>
      <c r="BA50" s="87" t="str">
        <f t="shared" si="9"/>
        <v xml:space="preserve"> </v>
      </c>
      <c r="BB50" s="87" t="str">
        <f t="shared" si="5"/>
        <v xml:space="preserve"> </v>
      </c>
      <c r="BC50" s="87" t="str">
        <f t="shared" si="5"/>
        <v xml:space="preserve"> </v>
      </c>
      <c r="BD50" s="87" t="str">
        <f t="shared" si="5"/>
        <v xml:space="preserve"> </v>
      </c>
      <c r="BE50" s="87" t="str">
        <f t="shared" si="5"/>
        <v xml:space="preserve"> </v>
      </c>
      <c r="BF50" s="87" t="str">
        <f t="shared" si="7"/>
        <v xml:space="preserve"> </v>
      </c>
      <c r="BG50" s="87" t="str">
        <f t="shared" si="7"/>
        <v xml:space="preserve"> </v>
      </c>
      <c r="BH50" s="87" t="str">
        <f t="shared" si="7"/>
        <v xml:space="preserve"> </v>
      </c>
      <c r="BI50" s="87" t="str">
        <f t="shared" si="7"/>
        <v xml:space="preserve"> </v>
      </c>
      <c r="BJ50" s="87" t="str">
        <f t="shared" si="7"/>
        <v xml:space="preserve"> </v>
      </c>
      <c r="BK50" s="87" t="str">
        <f t="shared" si="7"/>
        <v xml:space="preserve"> </v>
      </c>
      <c r="BL50" s="87" t="str">
        <f t="shared" si="7"/>
        <v xml:space="preserve"> </v>
      </c>
      <c r="BM50" s="87" t="str">
        <f t="shared" si="7"/>
        <v xml:space="preserve"> </v>
      </c>
      <c r="BN50" s="87" t="str">
        <f t="shared" si="7"/>
        <v xml:space="preserve"> </v>
      </c>
      <c r="BO50" s="87" t="str">
        <f t="shared" si="8"/>
        <v xml:space="preserve"> </v>
      </c>
      <c r="BP50" s="87" t="str">
        <f t="shared" si="8"/>
        <v xml:space="preserve"> </v>
      </c>
      <c r="BQ50" s="87" t="str">
        <f t="shared" si="8"/>
        <v xml:space="preserve"> </v>
      </c>
      <c r="BR50" s="87" t="str">
        <f t="shared" si="8"/>
        <v xml:space="preserve"> </v>
      </c>
      <c r="BS50" s="87" t="str">
        <f t="shared" si="8"/>
        <v xml:space="preserve"> </v>
      </c>
      <c r="BT50" s="87" t="str">
        <f t="shared" si="8"/>
        <v xml:space="preserve"> </v>
      </c>
      <c r="BU50" s="87" t="str">
        <f t="shared" si="8"/>
        <v xml:space="preserve"> </v>
      </c>
      <c r="BV50" s="88"/>
    </row>
    <row r="51" spans="1:83" x14ac:dyDescent="0.3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3"/>
      <c r="AI51" s="83"/>
      <c r="AJ51" s="83"/>
      <c r="AK51" s="126" t="str">
        <f t="shared" si="0"/>
        <v xml:space="preserve"> </v>
      </c>
      <c r="AM51" s="87" t="str">
        <f t="shared" si="9"/>
        <v xml:space="preserve"> </v>
      </c>
      <c r="AN51" s="87" t="str">
        <f t="shared" si="9"/>
        <v xml:space="preserve"> </v>
      </c>
      <c r="AO51" s="87" t="str">
        <f t="shared" si="9"/>
        <v xml:space="preserve"> </v>
      </c>
      <c r="AP51" s="87" t="str">
        <f t="shared" si="9"/>
        <v xml:space="preserve"> </v>
      </c>
      <c r="AQ51" s="87" t="str">
        <f t="shared" si="9"/>
        <v xml:space="preserve"> </v>
      </c>
      <c r="AR51" s="87" t="str">
        <f t="shared" si="9"/>
        <v xml:space="preserve"> </v>
      </c>
      <c r="AS51" s="87" t="str">
        <f t="shared" si="9"/>
        <v xml:space="preserve"> </v>
      </c>
      <c r="AT51" s="87" t="str">
        <f t="shared" si="9"/>
        <v xml:space="preserve"> </v>
      </c>
      <c r="AU51" s="87" t="str">
        <f t="shared" si="9"/>
        <v xml:space="preserve"> </v>
      </c>
      <c r="AV51" s="87" t="str">
        <f t="shared" si="9"/>
        <v xml:space="preserve"> </v>
      </c>
      <c r="AW51" s="87" t="str">
        <f t="shared" si="9"/>
        <v xml:space="preserve"> </v>
      </c>
      <c r="AX51" s="87" t="str">
        <f t="shared" si="9"/>
        <v xml:space="preserve"> </v>
      </c>
      <c r="AY51" s="87" t="str">
        <f t="shared" si="9"/>
        <v xml:space="preserve"> </v>
      </c>
      <c r="AZ51" s="87" t="str">
        <f t="shared" si="9"/>
        <v xml:space="preserve"> </v>
      </c>
      <c r="BA51" s="87" t="str">
        <f t="shared" si="9"/>
        <v xml:space="preserve"> </v>
      </c>
      <c r="BB51" s="87" t="str">
        <f t="shared" si="5"/>
        <v xml:space="preserve"> </v>
      </c>
      <c r="BC51" s="87" t="str">
        <f t="shared" si="5"/>
        <v xml:space="preserve"> </v>
      </c>
      <c r="BD51" s="87" t="str">
        <f t="shared" si="5"/>
        <v xml:space="preserve"> </v>
      </c>
      <c r="BE51" s="87" t="str">
        <f t="shared" si="5"/>
        <v xml:space="preserve"> </v>
      </c>
      <c r="BF51" s="87" t="str">
        <f t="shared" si="7"/>
        <v xml:space="preserve"> </v>
      </c>
      <c r="BG51" s="87" t="str">
        <f t="shared" si="7"/>
        <v xml:space="preserve"> </v>
      </c>
      <c r="BH51" s="87" t="str">
        <f t="shared" si="7"/>
        <v xml:space="preserve"> </v>
      </c>
      <c r="BI51" s="87" t="str">
        <f t="shared" si="7"/>
        <v xml:space="preserve"> </v>
      </c>
      <c r="BJ51" s="87" t="str">
        <f t="shared" si="7"/>
        <v xml:space="preserve"> </v>
      </c>
      <c r="BK51" s="87" t="str">
        <f t="shared" si="7"/>
        <v xml:space="preserve"> </v>
      </c>
      <c r="BL51" s="87" t="str">
        <f t="shared" si="7"/>
        <v xml:space="preserve"> </v>
      </c>
      <c r="BM51" s="87" t="str">
        <f t="shared" si="7"/>
        <v xml:space="preserve"> </v>
      </c>
      <c r="BN51" s="87" t="str">
        <f t="shared" si="7"/>
        <v xml:space="preserve"> </v>
      </c>
      <c r="BO51" s="87" t="str">
        <f t="shared" si="8"/>
        <v xml:space="preserve"> </v>
      </c>
      <c r="BP51" s="87" t="str">
        <f t="shared" si="8"/>
        <v xml:space="preserve"> </v>
      </c>
      <c r="BQ51" s="87" t="str">
        <f t="shared" si="8"/>
        <v xml:space="preserve"> </v>
      </c>
      <c r="BR51" s="87" t="str">
        <f t="shared" si="8"/>
        <v xml:space="preserve"> </v>
      </c>
      <c r="BS51" s="87" t="str">
        <f t="shared" si="8"/>
        <v xml:space="preserve"> </v>
      </c>
      <c r="BT51" s="87" t="str">
        <f t="shared" si="8"/>
        <v xml:space="preserve"> </v>
      </c>
      <c r="BU51" s="87" t="str">
        <f t="shared" si="8"/>
        <v xml:space="preserve"> </v>
      </c>
      <c r="BV51" s="88"/>
    </row>
    <row r="52" spans="1:83" x14ac:dyDescent="0.3">
      <c r="A52" s="81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3"/>
      <c r="AI52" s="83"/>
      <c r="AJ52" s="83"/>
      <c r="AK52" s="126" t="str">
        <f t="shared" si="0"/>
        <v xml:space="preserve"> </v>
      </c>
      <c r="AM52" s="87" t="str">
        <f t="shared" si="9"/>
        <v xml:space="preserve"> </v>
      </c>
      <c r="AN52" s="87" t="str">
        <f t="shared" si="9"/>
        <v xml:space="preserve"> </v>
      </c>
      <c r="AO52" s="87" t="str">
        <f t="shared" si="9"/>
        <v xml:space="preserve"> </v>
      </c>
      <c r="AP52" s="87" t="str">
        <f t="shared" si="9"/>
        <v xml:space="preserve"> </v>
      </c>
      <c r="AQ52" s="87" t="str">
        <f t="shared" si="9"/>
        <v xml:space="preserve"> </v>
      </c>
      <c r="AR52" s="87" t="str">
        <f t="shared" si="9"/>
        <v xml:space="preserve"> </v>
      </c>
      <c r="AS52" s="87" t="str">
        <f t="shared" si="9"/>
        <v xml:space="preserve"> </v>
      </c>
      <c r="AT52" s="87" t="str">
        <f t="shared" si="9"/>
        <v xml:space="preserve"> </v>
      </c>
      <c r="AU52" s="87" t="str">
        <f t="shared" si="9"/>
        <v xml:space="preserve"> </v>
      </c>
      <c r="AV52" s="87" t="str">
        <f t="shared" si="9"/>
        <v xml:space="preserve"> </v>
      </c>
      <c r="AW52" s="87" t="str">
        <f t="shared" si="9"/>
        <v xml:space="preserve"> </v>
      </c>
      <c r="AX52" s="87" t="str">
        <f t="shared" si="9"/>
        <v xml:space="preserve"> </v>
      </c>
      <c r="AY52" s="87" t="str">
        <f t="shared" si="9"/>
        <v xml:space="preserve"> </v>
      </c>
      <c r="AZ52" s="87" t="str">
        <f t="shared" si="9"/>
        <v xml:space="preserve"> </v>
      </c>
      <c r="BA52" s="87" t="str">
        <f t="shared" si="9"/>
        <v xml:space="preserve"> </v>
      </c>
      <c r="BB52" s="87" t="str">
        <f t="shared" si="5"/>
        <v xml:space="preserve"> </v>
      </c>
      <c r="BC52" s="87" t="str">
        <f t="shared" si="5"/>
        <v xml:space="preserve"> </v>
      </c>
      <c r="BD52" s="87" t="str">
        <f t="shared" si="5"/>
        <v xml:space="preserve"> </v>
      </c>
      <c r="BE52" s="87" t="str">
        <f t="shared" si="5"/>
        <v xml:space="preserve"> </v>
      </c>
      <c r="BF52" s="87" t="str">
        <f t="shared" si="7"/>
        <v xml:space="preserve"> </v>
      </c>
      <c r="BG52" s="87" t="str">
        <f t="shared" si="7"/>
        <v xml:space="preserve"> </v>
      </c>
      <c r="BH52" s="87" t="str">
        <f t="shared" si="7"/>
        <v xml:space="preserve"> </v>
      </c>
      <c r="BI52" s="87" t="str">
        <f t="shared" si="7"/>
        <v xml:space="preserve"> </v>
      </c>
      <c r="BJ52" s="87" t="str">
        <f t="shared" si="7"/>
        <v xml:space="preserve"> </v>
      </c>
      <c r="BK52" s="87" t="str">
        <f t="shared" si="7"/>
        <v xml:space="preserve"> </v>
      </c>
      <c r="BL52" s="87" t="str">
        <f t="shared" si="7"/>
        <v xml:space="preserve"> </v>
      </c>
      <c r="BM52" s="87" t="str">
        <f t="shared" si="7"/>
        <v xml:space="preserve"> </v>
      </c>
      <c r="BN52" s="87" t="str">
        <f t="shared" si="7"/>
        <v xml:space="preserve"> </v>
      </c>
      <c r="BO52" s="87" t="str">
        <f t="shared" si="8"/>
        <v xml:space="preserve"> </v>
      </c>
      <c r="BP52" s="87" t="str">
        <f t="shared" si="8"/>
        <v xml:space="preserve"> </v>
      </c>
      <c r="BQ52" s="87" t="str">
        <f t="shared" si="8"/>
        <v xml:space="preserve"> </v>
      </c>
      <c r="BR52" s="87" t="str">
        <f t="shared" si="8"/>
        <v xml:space="preserve"> </v>
      </c>
      <c r="BS52" s="87" t="str">
        <f t="shared" si="8"/>
        <v xml:space="preserve"> </v>
      </c>
      <c r="BT52" s="87" t="str">
        <f t="shared" si="8"/>
        <v xml:space="preserve"> </v>
      </c>
      <c r="BU52" s="87" t="str">
        <f t="shared" si="8"/>
        <v xml:space="preserve"> </v>
      </c>
      <c r="BV52" s="88"/>
    </row>
    <row r="53" spans="1:83" x14ac:dyDescent="0.3">
      <c r="A53" s="81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3"/>
      <c r="AI53" s="83"/>
      <c r="AJ53" s="83"/>
      <c r="AK53" s="126" t="str">
        <f t="shared" si="0"/>
        <v xml:space="preserve"> </v>
      </c>
      <c r="AM53" s="87" t="str">
        <f t="shared" si="9"/>
        <v xml:space="preserve"> </v>
      </c>
      <c r="AN53" s="87" t="str">
        <f t="shared" si="9"/>
        <v xml:space="preserve"> </v>
      </c>
      <c r="AO53" s="87" t="str">
        <f t="shared" si="9"/>
        <v xml:space="preserve"> </v>
      </c>
      <c r="AP53" s="87" t="str">
        <f t="shared" si="9"/>
        <v xml:space="preserve"> </v>
      </c>
      <c r="AQ53" s="87" t="str">
        <f t="shared" si="9"/>
        <v xml:space="preserve"> </v>
      </c>
      <c r="AR53" s="87" t="str">
        <f t="shared" si="9"/>
        <v xml:space="preserve"> </v>
      </c>
      <c r="AS53" s="87" t="str">
        <f t="shared" si="9"/>
        <v xml:space="preserve"> </v>
      </c>
      <c r="AT53" s="87" t="str">
        <f t="shared" si="9"/>
        <v xml:space="preserve"> </v>
      </c>
      <c r="AU53" s="87" t="str">
        <f t="shared" si="9"/>
        <v xml:space="preserve"> </v>
      </c>
      <c r="AV53" s="87" t="str">
        <f t="shared" si="9"/>
        <v xml:space="preserve"> </v>
      </c>
      <c r="AW53" s="87" t="str">
        <f t="shared" si="9"/>
        <v xml:space="preserve"> </v>
      </c>
      <c r="AX53" s="87" t="str">
        <f t="shared" si="9"/>
        <v xml:space="preserve"> </v>
      </c>
      <c r="AY53" s="87" t="str">
        <f t="shared" si="9"/>
        <v xml:space="preserve"> </v>
      </c>
      <c r="AZ53" s="87" t="str">
        <f t="shared" si="9"/>
        <v xml:space="preserve"> </v>
      </c>
      <c r="BA53" s="87" t="str">
        <f t="shared" si="9"/>
        <v xml:space="preserve"> </v>
      </c>
      <c r="BB53" s="87" t="str">
        <f t="shared" si="5"/>
        <v xml:space="preserve"> </v>
      </c>
      <c r="BC53" s="87" t="str">
        <f t="shared" si="5"/>
        <v xml:space="preserve"> </v>
      </c>
      <c r="BD53" s="87" t="str">
        <f t="shared" si="5"/>
        <v xml:space="preserve"> </v>
      </c>
      <c r="BE53" s="87" t="str">
        <f t="shared" si="5"/>
        <v xml:space="preserve"> </v>
      </c>
      <c r="BF53" s="87" t="str">
        <f t="shared" si="7"/>
        <v xml:space="preserve"> </v>
      </c>
      <c r="BG53" s="87" t="str">
        <f t="shared" si="7"/>
        <v xml:space="preserve"> </v>
      </c>
      <c r="BH53" s="87" t="str">
        <f t="shared" si="7"/>
        <v xml:space="preserve"> </v>
      </c>
      <c r="BI53" s="87" t="str">
        <f t="shared" si="7"/>
        <v xml:space="preserve"> </v>
      </c>
      <c r="BJ53" s="87" t="str">
        <f t="shared" si="7"/>
        <v xml:space="preserve"> </v>
      </c>
      <c r="BK53" s="87" t="str">
        <f t="shared" si="7"/>
        <v xml:space="preserve"> </v>
      </c>
      <c r="BL53" s="87" t="str">
        <f t="shared" si="7"/>
        <v xml:space="preserve"> </v>
      </c>
      <c r="BM53" s="87" t="str">
        <f t="shared" si="7"/>
        <v xml:space="preserve"> </v>
      </c>
      <c r="BN53" s="87" t="str">
        <f t="shared" si="7"/>
        <v xml:space="preserve"> </v>
      </c>
      <c r="BO53" s="87" t="str">
        <f t="shared" si="8"/>
        <v xml:space="preserve"> </v>
      </c>
      <c r="BP53" s="87" t="str">
        <f t="shared" si="8"/>
        <v xml:space="preserve"> </v>
      </c>
      <c r="BQ53" s="87" t="str">
        <f t="shared" si="8"/>
        <v xml:space="preserve"> </v>
      </c>
      <c r="BR53" s="87" t="str">
        <f t="shared" si="8"/>
        <v xml:space="preserve"> </v>
      </c>
      <c r="BS53" s="87" t="str">
        <f t="shared" si="8"/>
        <v xml:space="preserve"> </v>
      </c>
      <c r="BT53" s="87" t="str">
        <f t="shared" si="8"/>
        <v xml:space="preserve"> </v>
      </c>
      <c r="BU53" s="87" t="str">
        <f t="shared" si="8"/>
        <v xml:space="preserve"> </v>
      </c>
      <c r="BV53" s="88"/>
    </row>
    <row r="54" spans="1:83" x14ac:dyDescent="0.3">
      <c r="A54" s="81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3"/>
      <c r="AI54" s="83"/>
      <c r="AJ54" s="83"/>
      <c r="AK54" s="126" t="str">
        <f t="shared" si="0"/>
        <v xml:space="preserve"> </v>
      </c>
      <c r="AM54" s="87" t="str">
        <f t="shared" si="9"/>
        <v xml:space="preserve"> </v>
      </c>
      <c r="AN54" s="87" t="str">
        <f t="shared" si="9"/>
        <v xml:space="preserve"> </v>
      </c>
      <c r="AO54" s="87" t="str">
        <f t="shared" si="9"/>
        <v xml:space="preserve"> </v>
      </c>
      <c r="AP54" s="87" t="str">
        <f t="shared" si="9"/>
        <v xml:space="preserve"> </v>
      </c>
      <c r="AQ54" s="87" t="str">
        <f t="shared" si="9"/>
        <v xml:space="preserve"> </v>
      </c>
      <c r="AR54" s="87" t="str">
        <f t="shared" si="9"/>
        <v xml:space="preserve"> </v>
      </c>
      <c r="AS54" s="87" t="str">
        <f t="shared" si="9"/>
        <v xml:space="preserve"> </v>
      </c>
      <c r="AT54" s="87" t="str">
        <f t="shared" si="9"/>
        <v xml:space="preserve"> </v>
      </c>
      <c r="AU54" s="87" t="str">
        <f t="shared" si="9"/>
        <v xml:space="preserve"> </v>
      </c>
      <c r="AV54" s="87" t="str">
        <f t="shared" si="9"/>
        <v xml:space="preserve"> </v>
      </c>
      <c r="AW54" s="87" t="str">
        <f t="shared" si="9"/>
        <v xml:space="preserve"> </v>
      </c>
      <c r="AX54" s="87" t="str">
        <f t="shared" si="9"/>
        <v xml:space="preserve"> </v>
      </c>
      <c r="AY54" s="87" t="str">
        <f t="shared" si="9"/>
        <v xml:space="preserve"> </v>
      </c>
      <c r="AZ54" s="87" t="str">
        <f t="shared" si="9"/>
        <v xml:space="preserve"> </v>
      </c>
      <c r="BA54" s="87" t="str">
        <f t="shared" si="9"/>
        <v xml:space="preserve"> </v>
      </c>
      <c r="BB54" s="87" t="str">
        <f t="shared" si="5"/>
        <v xml:space="preserve"> </v>
      </c>
      <c r="BC54" s="87" t="str">
        <f t="shared" si="5"/>
        <v xml:space="preserve"> </v>
      </c>
      <c r="BD54" s="87" t="str">
        <f t="shared" si="5"/>
        <v xml:space="preserve"> </v>
      </c>
      <c r="BE54" s="87" t="str">
        <f t="shared" si="5"/>
        <v xml:space="preserve"> </v>
      </c>
      <c r="BF54" s="87" t="str">
        <f t="shared" si="7"/>
        <v xml:space="preserve"> </v>
      </c>
      <c r="BG54" s="87" t="str">
        <f t="shared" si="7"/>
        <v xml:space="preserve"> </v>
      </c>
      <c r="BH54" s="87" t="str">
        <f t="shared" si="7"/>
        <v xml:space="preserve"> </v>
      </c>
      <c r="BI54" s="87" t="str">
        <f t="shared" si="7"/>
        <v xml:space="preserve"> </v>
      </c>
      <c r="BJ54" s="87" t="str">
        <f t="shared" si="7"/>
        <v xml:space="preserve"> </v>
      </c>
      <c r="BK54" s="87" t="str">
        <f t="shared" si="7"/>
        <v xml:space="preserve"> </v>
      </c>
      <c r="BL54" s="87" t="str">
        <f t="shared" si="7"/>
        <v xml:space="preserve"> </v>
      </c>
      <c r="BM54" s="87" t="str">
        <f t="shared" si="7"/>
        <v xml:space="preserve"> </v>
      </c>
      <c r="BN54" s="87" t="str">
        <f t="shared" si="7"/>
        <v xml:space="preserve"> </v>
      </c>
      <c r="BO54" s="87" t="str">
        <f t="shared" si="8"/>
        <v xml:space="preserve"> </v>
      </c>
      <c r="BP54" s="87" t="str">
        <f t="shared" si="8"/>
        <v xml:space="preserve"> </v>
      </c>
      <c r="BQ54" s="87" t="str">
        <f t="shared" si="8"/>
        <v xml:space="preserve"> </v>
      </c>
      <c r="BR54" s="87" t="str">
        <f t="shared" si="8"/>
        <v xml:space="preserve"> </v>
      </c>
      <c r="BS54" s="87" t="str">
        <f t="shared" si="8"/>
        <v xml:space="preserve"> </v>
      </c>
      <c r="BT54" s="87" t="str">
        <f t="shared" si="8"/>
        <v xml:space="preserve"> </v>
      </c>
      <c r="BU54" s="87" t="str">
        <f t="shared" si="8"/>
        <v xml:space="preserve"> </v>
      </c>
      <c r="BV54" s="88"/>
    </row>
    <row r="55" spans="1:83" x14ac:dyDescent="0.3">
      <c r="A55" s="81"/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3"/>
      <c r="AI55" s="83"/>
      <c r="AJ55" s="83"/>
      <c r="AK55" s="126" t="str">
        <f t="shared" si="0"/>
        <v xml:space="preserve"> </v>
      </c>
      <c r="AM55" s="87" t="str">
        <f t="shared" si="9"/>
        <v xml:space="preserve"> </v>
      </c>
      <c r="AN55" s="87" t="str">
        <f t="shared" si="9"/>
        <v xml:space="preserve"> </v>
      </c>
      <c r="AO55" s="87" t="str">
        <f t="shared" si="9"/>
        <v xml:space="preserve"> </v>
      </c>
      <c r="AP55" s="87" t="str">
        <f t="shared" si="9"/>
        <v xml:space="preserve"> </v>
      </c>
      <c r="AQ55" s="87" t="str">
        <f t="shared" si="9"/>
        <v xml:space="preserve"> </v>
      </c>
      <c r="AR55" s="87" t="str">
        <f t="shared" si="9"/>
        <v xml:space="preserve"> </v>
      </c>
      <c r="AS55" s="87" t="str">
        <f t="shared" si="9"/>
        <v xml:space="preserve"> </v>
      </c>
      <c r="AT55" s="87" t="str">
        <f t="shared" si="9"/>
        <v xml:space="preserve"> </v>
      </c>
      <c r="AU55" s="87" t="str">
        <f t="shared" si="9"/>
        <v xml:space="preserve"> </v>
      </c>
      <c r="AV55" s="87" t="str">
        <f t="shared" si="9"/>
        <v xml:space="preserve"> </v>
      </c>
      <c r="AW55" s="87" t="str">
        <f t="shared" si="9"/>
        <v xml:space="preserve"> </v>
      </c>
      <c r="AX55" s="87" t="str">
        <f t="shared" si="9"/>
        <v xml:space="preserve"> </v>
      </c>
      <c r="AY55" s="87" t="str">
        <f t="shared" si="9"/>
        <v xml:space="preserve"> </v>
      </c>
      <c r="AZ55" s="87" t="str">
        <f t="shared" si="9"/>
        <v xml:space="preserve"> </v>
      </c>
      <c r="BA55" s="87" t="str">
        <f t="shared" si="9"/>
        <v xml:space="preserve"> </v>
      </c>
      <c r="BB55" s="87" t="str">
        <f t="shared" si="5"/>
        <v xml:space="preserve"> </v>
      </c>
      <c r="BC55" s="87" t="str">
        <f t="shared" si="5"/>
        <v xml:space="preserve"> </v>
      </c>
      <c r="BD55" s="87" t="str">
        <f t="shared" si="5"/>
        <v xml:space="preserve"> </v>
      </c>
      <c r="BE55" s="87" t="str">
        <f t="shared" si="5"/>
        <v xml:space="preserve"> </v>
      </c>
      <c r="BF55" s="87" t="str">
        <f t="shared" si="7"/>
        <v xml:space="preserve"> </v>
      </c>
      <c r="BG55" s="87" t="str">
        <f t="shared" si="7"/>
        <v xml:space="preserve"> </v>
      </c>
      <c r="BH55" s="87" t="str">
        <f t="shared" si="7"/>
        <v xml:space="preserve"> </v>
      </c>
      <c r="BI55" s="87" t="str">
        <f t="shared" si="7"/>
        <v xml:space="preserve"> </v>
      </c>
      <c r="BJ55" s="87" t="str">
        <f t="shared" si="7"/>
        <v xml:space="preserve"> </v>
      </c>
      <c r="BK55" s="87" t="str">
        <f t="shared" si="7"/>
        <v xml:space="preserve"> </v>
      </c>
      <c r="BL55" s="87" t="str">
        <f t="shared" si="7"/>
        <v xml:space="preserve"> </v>
      </c>
      <c r="BM55" s="87" t="str">
        <f t="shared" si="7"/>
        <v xml:space="preserve"> </v>
      </c>
      <c r="BN55" s="87" t="str">
        <f t="shared" si="7"/>
        <v xml:space="preserve"> </v>
      </c>
      <c r="BO55" s="87" t="str">
        <f t="shared" si="8"/>
        <v xml:space="preserve"> </v>
      </c>
      <c r="BP55" s="87" t="str">
        <f t="shared" si="8"/>
        <v xml:space="preserve"> </v>
      </c>
      <c r="BQ55" s="87" t="str">
        <f t="shared" si="8"/>
        <v xml:space="preserve"> </v>
      </c>
      <c r="BR55" s="87" t="str">
        <f t="shared" si="8"/>
        <v xml:space="preserve"> </v>
      </c>
      <c r="BS55" s="87" t="str">
        <f t="shared" si="8"/>
        <v xml:space="preserve"> </v>
      </c>
      <c r="BT55" s="87" t="str">
        <f t="shared" si="8"/>
        <v xml:space="preserve"> </v>
      </c>
      <c r="BU55" s="87" t="str">
        <f t="shared" si="8"/>
        <v xml:space="preserve"> </v>
      </c>
      <c r="BV55" s="88"/>
    </row>
    <row r="56" spans="1:83" x14ac:dyDescent="0.3">
      <c r="A56" s="81"/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3"/>
      <c r="AI56" s="83"/>
      <c r="AJ56" s="83"/>
      <c r="AK56" s="126" t="str">
        <f t="shared" si="0"/>
        <v xml:space="preserve"> </v>
      </c>
      <c r="AM56" s="87" t="str">
        <f t="shared" si="9"/>
        <v xml:space="preserve"> </v>
      </c>
      <c r="AN56" s="87" t="str">
        <f t="shared" si="9"/>
        <v xml:space="preserve"> </v>
      </c>
      <c r="AO56" s="87" t="str">
        <f t="shared" si="9"/>
        <v xml:space="preserve"> </v>
      </c>
      <c r="AP56" s="87" t="str">
        <f t="shared" si="9"/>
        <v xml:space="preserve"> </v>
      </c>
      <c r="AQ56" s="87" t="str">
        <f t="shared" si="9"/>
        <v xml:space="preserve"> </v>
      </c>
      <c r="AR56" s="87" t="str">
        <f t="shared" si="9"/>
        <v xml:space="preserve"> </v>
      </c>
      <c r="AS56" s="87" t="str">
        <f t="shared" si="9"/>
        <v xml:space="preserve"> </v>
      </c>
      <c r="AT56" s="87" t="str">
        <f t="shared" si="9"/>
        <v xml:space="preserve"> </v>
      </c>
      <c r="AU56" s="87" t="str">
        <f t="shared" si="9"/>
        <v xml:space="preserve"> </v>
      </c>
      <c r="AV56" s="87" t="str">
        <f t="shared" si="9"/>
        <v xml:space="preserve"> </v>
      </c>
      <c r="AW56" s="87" t="str">
        <f t="shared" si="9"/>
        <v xml:space="preserve"> </v>
      </c>
      <c r="AX56" s="87" t="str">
        <f t="shared" si="9"/>
        <v xml:space="preserve"> </v>
      </c>
      <c r="AY56" s="87" t="str">
        <f t="shared" si="9"/>
        <v xml:space="preserve"> </v>
      </c>
      <c r="AZ56" s="87" t="str">
        <f t="shared" si="9"/>
        <v xml:space="preserve"> </v>
      </c>
      <c r="BA56" s="87" t="str">
        <f t="shared" si="9"/>
        <v xml:space="preserve"> </v>
      </c>
      <c r="BB56" s="87" t="str">
        <f t="shared" si="5"/>
        <v xml:space="preserve"> </v>
      </c>
      <c r="BC56" s="87" t="str">
        <f t="shared" si="5"/>
        <v xml:space="preserve"> </v>
      </c>
      <c r="BD56" s="87" t="str">
        <f t="shared" si="5"/>
        <v xml:space="preserve"> </v>
      </c>
      <c r="BE56" s="87" t="str">
        <f t="shared" si="5"/>
        <v xml:space="preserve"> </v>
      </c>
      <c r="BF56" s="87" t="str">
        <f t="shared" si="7"/>
        <v xml:space="preserve"> </v>
      </c>
      <c r="BG56" s="87" t="str">
        <f t="shared" si="7"/>
        <v xml:space="preserve"> </v>
      </c>
      <c r="BH56" s="87" t="str">
        <f t="shared" si="7"/>
        <v xml:space="preserve"> </v>
      </c>
      <c r="BI56" s="87" t="str">
        <f t="shared" si="7"/>
        <v xml:space="preserve"> </v>
      </c>
      <c r="BJ56" s="87" t="str">
        <f t="shared" si="7"/>
        <v xml:space="preserve"> </v>
      </c>
      <c r="BK56" s="87" t="str">
        <f t="shared" si="7"/>
        <v xml:space="preserve"> </v>
      </c>
      <c r="BL56" s="87" t="str">
        <f t="shared" si="7"/>
        <v xml:space="preserve"> </v>
      </c>
      <c r="BM56" s="87" t="str">
        <f t="shared" si="7"/>
        <v xml:space="preserve"> </v>
      </c>
      <c r="BN56" s="87" t="str">
        <f t="shared" si="7"/>
        <v xml:space="preserve"> </v>
      </c>
      <c r="BO56" s="87" t="str">
        <f t="shared" si="8"/>
        <v xml:space="preserve"> </v>
      </c>
      <c r="BP56" s="87" t="str">
        <f t="shared" si="8"/>
        <v xml:space="preserve"> </v>
      </c>
      <c r="BQ56" s="87" t="str">
        <f t="shared" si="8"/>
        <v xml:space="preserve"> </v>
      </c>
      <c r="BR56" s="87" t="str">
        <f t="shared" si="8"/>
        <v xml:space="preserve"> </v>
      </c>
      <c r="BS56" s="87" t="str">
        <f t="shared" si="8"/>
        <v xml:space="preserve"> </v>
      </c>
      <c r="BT56" s="87" t="str">
        <f t="shared" si="8"/>
        <v xml:space="preserve"> </v>
      </c>
      <c r="BU56" s="87" t="str">
        <f t="shared" si="8"/>
        <v xml:space="preserve"> </v>
      </c>
      <c r="BV56" s="88" t="str">
        <f t="shared" si="4"/>
        <v xml:space="preserve"> </v>
      </c>
    </row>
    <row r="57" spans="1:83" x14ac:dyDescent="0.3">
      <c r="A57" s="81"/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3"/>
      <c r="AI57" s="83"/>
      <c r="AJ57" s="83"/>
      <c r="AK57" s="126" t="str">
        <f t="shared" si="0"/>
        <v xml:space="preserve"> </v>
      </c>
      <c r="AM57" s="87" t="str">
        <f t="shared" si="9"/>
        <v xml:space="preserve"> </v>
      </c>
      <c r="AN57" s="87" t="str">
        <f t="shared" si="9"/>
        <v xml:space="preserve"> </v>
      </c>
      <c r="AO57" s="87" t="str">
        <f t="shared" si="9"/>
        <v xml:space="preserve"> </v>
      </c>
      <c r="AP57" s="87" t="str">
        <f t="shared" si="9"/>
        <v xml:space="preserve"> </v>
      </c>
      <c r="AQ57" s="87" t="str">
        <f t="shared" si="9"/>
        <v xml:space="preserve"> </v>
      </c>
      <c r="AR57" s="87" t="str">
        <f t="shared" si="9"/>
        <v xml:space="preserve"> </v>
      </c>
      <c r="AS57" s="87" t="str">
        <f t="shared" si="9"/>
        <v xml:space="preserve"> </v>
      </c>
      <c r="AT57" s="87" t="str">
        <f t="shared" si="9"/>
        <v xml:space="preserve"> </v>
      </c>
      <c r="AU57" s="87" t="str">
        <f t="shared" si="9"/>
        <v xml:space="preserve"> </v>
      </c>
      <c r="AV57" s="87" t="str">
        <f t="shared" si="9"/>
        <v xml:space="preserve"> </v>
      </c>
      <c r="AW57" s="87" t="str">
        <f t="shared" si="9"/>
        <v xml:space="preserve"> </v>
      </c>
      <c r="AX57" s="87" t="str">
        <f t="shared" si="9"/>
        <v xml:space="preserve"> </v>
      </c>
      <c r="AY57" s="87" t="str">
        <f t="shared" si="9"/>
        <v xml:space="preserve"> </v>
      </c>
      <c r="AZ57" s="87" t="str">
        <f t="shared" si="9"/>
        <v xml:space="preserve"> </v>
      </c>
      <c r="BA57" s="87" t="str">
        <f t="shared" si="9"/>
        <v xml:space="preserve"> </v>
      </c>
      <c r="BB57" s="87" t="str">
        <f t="shared" si="9"/>
        <v xml:space="preserve"> </v>
      </c>
      <c r="BC57" s="87" t="str">
        <f t="shared" ref="BC57:BE59" si="10">IF(ISBLANK($A57)," ",IF(R57=R$9,1,0))</f>
        <v xml:space="preserve"> </v>
      </c>
      <c r="BD57" s="87" t="str">
        <f t="shared" si="10"/>
        <v xml:space="preserve"> </v>
      </c>
      <c r="BE57" s="87" t="str">
        <f t="shared" si="10"/>
        <v xml:space="preserve"> </v>
      </c>
      <c r="BF57" s="87" t="str">
        <f t="shared" si="7"/>
        <v xml:space="preserve"> </v>
      </c>
      <c r="BG57" s="87" t="str">
        <f t="shared" si="7"/>
        <v xml:space="preserve"> </v>
      </c>
      <c r="BH57" s="87" t="str">
        <f t="shared" si="7"/>
        <v xml:space="preserve"> </v>
      </c>
      <c r="BI57" s="87" t="str">
        <f t="shared" si="7"/>
        <v xml:space="preserve"> </v>
      </c>
      <c r="BJ57" s="87" t="str">
        <f t="shared" si="7"/>
        <v xml:space="preserve"> </v>
      </c>
      <c r="BK57" s="87" t="str">
        <f t="shared" si="7"/>
        <v xml:space="preserve"> </v>
      </c>
      <c r="BL57" s="87" t="str">
        <f t="shared" si="7"/>
        <v xml:space="preserve"> </v>
      </c>
      <c r="BM57" s="87" t="str">
        <f t="shared" si="7"/>
        <v xml:space="preserve"> </v>
      </c>
      <c r="BN57" s="87" t="str">
        <f t="shared" si="7"/>
        <v xml:space="preserve"> </v>
      </c>
      <c r="BO57" s="87" t="str">
        <f t="shared" si="8"/>
        <v xml:space="preserve"> </v>
      </c>
      <c r="BP57" s="87" t="str">
        <f t="shared" si="8"/>
        <v xml:space="preserve"> </v>
      </c>
      <c r="BQ57" s="87" t="str">
        <f t="shared" si="8"/>
        <v xml:space="preserve"> </v>
      </c>
      <c r="BR57" s="87" t="str">
        <f t="shared" si="8"/>
        <v xml:space="preserve"> </v>
      </c>
      <c r="BS57" s="87" t="str">
        <f t="shared" si="8"/>
        <v xml:space="preserve"> </v>
      </c>
      <c r="BT57" s="87" t="str">
        <f t="shared" si="8"/>
        <v xml:space="preserve"> </v>
      </c>
      <c r="BU57" s="87" t="str">
        <f t="shared" si="8"/>
        <v xml:space="preserve"> </v>
      </c>
      <c r="BV57" s="88" t="str">
        <f t="shared" si="4"/>
        <v xml:space="preserve"> </v>
      </c>
    </row>
    <row r="58" spans="1:83" x14ac:dyDescent="0.3">
      <c r="A58" s="81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3"/>
      <c r="AI58" s="83"/>
      <c r="AJ58" s="83"/>
      <c r="AK58" s="126" t="str">
        <f t="shared" si="0"/>
        <v xml:space="preserve"> </v>
      </c>
      <c r="AM58" s="87" t="str">
        <f t="shared" si="9"/>
        <v xml:space="preserve"> </v>
      </c>
      <c r="AN58" s="87" t="str">
        <f t="shared" si="9"/>
        <v xml:space="preserve"> </v>
      </c>
      <c r="AO58" s="87" t="str">
        <f t="shared" si="9"/>
        <v xml:space="preserve"> </v>
      </c>
      <c r="AP58" s="87" t="str">
        <f t="shared" si="9"/>
        <v xml:space="preserve"> </v>
      </c>
      <c r="AQ58" s="87" t="str">
        <f t="shared" si="9"/>
        <v xml:space="preserve"> </v>
      </c>
      <c r="AR58" s="87" t="str">
        <f t="shared" si="9"/>
        <v xml:space="preserve"> </v>
      </c>
      <c r="AS58" s="87" t="str">
        <f t="shared" si="9"/>
        <v xml:space="preserve"> </v>
      </c>
      <c r="AT58" s="87" t="str">
        <f t="shared" si="9"/>
        <v xml:space="preserve"> </v>
      </c>
      <c r="AU58" s="87" t="str">
        <f t="shared" si="9"/>
        <v xml:space="preserve"> </v>
      </c>
      <c r="AV58" s="87" t="str">
        <f t="shared" si="9"/>
        <v xml:space="preserve"> </v>
      </c>
      <c r="AW58" s="87" t="str">
        <f t="shared" si="9"/>
        <v xml:space="preserve"> </v>
      </c>
      <c r="AX58" s="87" t="str">
        <f t="shared" si="9"/>
        <v xml:space="preserve"> </v>
      </c>
      <c r="AY58" s="87" t="str">
        <f t="shared" si="9"/>
        <v xml:space="preserve"> </v>
      </c>
      <c r="AZ58" s="87" t="str">
        <f t="shared" si="9"/>
        <v xml:space="preserve"> </v>
      </c>
      <c r="BA58" s="87" t="str">
        <f t="shared" si="9"/>
        <v xml:space="preserve"> </v>
      </c>
      <c r="BB58" s="87" t="str">
        <f t="shared" si="9"/>
        <v xml:space="preserve"> </v>
      </c>
      <c r="BC58" s="87" t="str">
        <f t="shared" si="10"/>
        <v xml:space="preserve"> </v>
      </c>
      <c r="BD58" s="87" t="str">
        <f t="shared" si="10"/>
        <v xml:space="preserve"> </v>
      </c>
      <c r="BE58" s="87" t="str">
        <f t="shared" si="10"/>
        <v xml:space="preserve"> </v>
      </c>
      <c r="BF58" s="87" t="str">
        <f t="shared" si="7"/>
        <v xml:space="preserve"> </v>
      </c>
      <c r="BG58" s="87" t="str">
        <f t="shared" si="7"/>
        <v xml:space="preserve"> </v>
      </c>
      <c r="BH58" s="87" t="str">
        <f t="shared" si="7"/>
        <v xml:space="preserve"> </v>
      </c>
      <c r="BI58" s="87" t="str">
        <f t="shared" si="7"/>
        <v xml:space="preserve"> </v>
      </c>
      <c r="BJ58" s="87" t="str">
        <f t="shared" si="7"/>
        <v xml:space="preserve"> </v>
      </c>
      <c r="BK58" s="87" t="str">
        <f t="shared" si="7"/>
        <v xml:space="preserve"> </v>
      </c>
      <c r="BL58" s="87" t="str">
        <f t="shared" si="7"/>
        <v xml:space="preserve"> </v>
      </c>
      <c r="BM58" s="87" t="str">
        <f t="shared" si="7"/>
        <v xml:space="preserve"> </v>
      </c>
      <c r="BN58" s="87" t="str">
        <f t="shared" si="7"/>
        <v xml:space="preserve"> </v>
      </c>
      <c r="BO58" s="87" t="str">
        <f t="shared" si="8"/>
        <v xml:space="preserve"> </v>
      </c>
      <c r="BP58" s="87" t="str">
        <f t="shared" si="8"/>
        <v xml:space="preserve"> </v>
      </c>
      <c r="BQ58" s="87" t="str">
        <f t="shared" si="8"/>
        <v xml:space="preserve"> </v>
      </c>
      <c r="BR58" s="87" t="str">
        <f t="shared" si="8"/>
        <v xml:space="preserve"> </v>
      </c>
      <c r="BS58" s="87" t="str">
        <f t="shared" si="8"/>
        <v xml:space="preserve"> </v>
      </c>
      <c r="BT58" s="87" t="str">
        <f t="shared" si="8"/>
        <v xml:space="preserve"> </v>
      </c>
      <c r="BU58" s="87" t="str">
        <f t="shared" si="8"/>
        <v xml:space="preserve"> </v>
      </c>
      <c r="BV58" s="88" t="str">
        <f t="shared" si="4"/>
        <v xml:space="preserve"> </v>
      </c>
    </row>
    <row r="59" spans="1:83" ht="14.4" thickBot="1" x14ac:dyDescent="0.35">
      <c r="A59" s="81"/>
      <c r="B59" s="93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5"/>
      <c r="AI59" s="95"/>
      <c r="AJ59" s="127"/>
      <c r="AK59" s="126" t="str">
        <f t="shared" si="0"/>
        <v xml:space="preserve"> </v>
      </c>
      <c r="AM59" s="87" t="str">
        <f t="shared" si="9"/>
        <v xml:space="preserve"> </v>
      </c>
      <c r="AN59" s="87" t="str">
        <f t="shared" si="9"/>
        <v xml:space="preserve"> </v>
      </c>
      <c r="AO59" s="87" t="str">
        <f t="shared" si="9"/>
        <v xml:space="preserve"> </v>
      </c>
      <c r="AP59" s="87" t="str">
        <f t="shared" si="9"/>
        <v xml:space="preserve"> </v>
      </c>
      <c r="AQ59" s="87" t="str">
        <f t="shared" si="9"/>
        <v xml:space="preserve"> </v>
      </c>
      <c r="AR59" s="87" t="str">
        <f t="shared" si="9"/>
        <v xml:space="preserve"> </v>
      </c>
      <c r="AS59" s="87" t="str">
        <f t="shared" si="9"/>
        <v xml:space="preserve"> </v>
      </c>
      <c r="AT59" s="87" t="str">
        <f t="shared" si="9"/>
        <v xml:space="preserve"> </v>
      </c>
      <c r="AU59" s="87" t="str">
        <f t="shared" si="9"/>
        <v xml:space="preserve"> </v>
      </c>
      <c r="AV59" s="87" t="str">
        <f t="shared" si="9"/>
        <v xml:space="preserve"> </v>
      </c>
      <c r="AW59" s="87" t="str">
        <f t="shared" si="9"/>
        <v xml:space="preserve"> </v>
      </c>
      <c r="AX59" s="87" t="str">
        <f t="shared" si="9"/>
        <v xml:space="preserve"> </v>
      </c>
      <c r="AY59" s="87" t="str">
        <f t="shared" si="9"/>
        <v xml:space="preserve"> </v>
      </c>
      <c r="AZ59" s="87" t="str">
        <f>IF(ISBLANK($A59)," ",IF(O59=O$9,1,0))</f>
        <v xml:space="preserve"> </v>
      </c>
      <c r="BA59" s="87" t="str">
        <f>IF(ISBLANK($A59)," ",IF(P59=P$9,1,0))</f>
        <v xml:space="preserve"> </v>
      </c>
      <c r="BB59" s="87" t="str">
        <f>IF(ISBLANK($A59)," ",IF(Q59=Q$9,1,0))</f>
        <v xml:space="preserve"> </v>
      </c>
      <c r="BC59" s="87" t="str">
        <f t="shared" si="10"/>
        <v xml:space="preserve"> </v>
      </c>
      <c r="BD59" s="87" t="str">
        <f t="shared" si="10"/>
        <v xml:space="preserve"> </v>
      </c>
      <c r="BE59" s="87" t="str">
        <f t="shared" si="10"/>
        <v xml:space="preserve"> </v>
      </c>
      <c r="BF59" s="87" t="str">
        <f t="shared" si="7"/>
        <v xml:space="preserve"> </v>
      </c>
      <c r="BG59" s="87" t="str">
        <f t="shared" si="7"/>
        <v xml:space="preserve"> </v>
      </c>
      <c r="BH59" s="87" t="str">
        <f t="shared" si="7"/>
        <v xml:space="preserve"> </v>
      </c>
      <c r="BI59" s="87" t="str">
        <f t="shared" ref="BI59:BN59" si="11">IF(ISBLANK($A59)," ",IF(X59=X$9,1,0))</f>
        <v xml:space="preserve"> </v>
      </c>
      <c r="BJ59" s="87" t="str">
        <f t="shared" si="11"/>
        <v xml:space="preserve"> </v>
      </c>
      <c r="BK59" s="87" t="str">
        <f t="shared" si="11"/>
        <v xml:space="preserve"> </v>
      </c>
      <c r="BL59" s="87" t="str">
        <f t="shared" si="11"/>
        <v xml:space="preserve"> </v>
      </c>
      <c r="BM59" s="87" t="str">
        <f t="shared" si="11"/>
        <v xml:space="preserve"> </v>
      </c>
      <c r="BN59" s="87" t="str">
        <f t="shared" si="11"/>
        <v xml:space="preserve"> </v>
      </c>
      <c r="BO59" s="87" t="str">
        <f t="shared" si="8"/>
        <v xml:space="preserve"> </v>
      </c>
      <c r="BP59" s="87" t="str">
        <f t="shared" si="8"/>
        <v xml:space="preserve"> </v>
      </c>
      <c r="BQ59" s="87" t="str">
        <f t="shared" si="8"/>
        <v xml:space="preserve"> </v>
      </c>
      <c r="BR59" s="87" t="str">
        <f t="shared" si="8"/>
        <v xml:space="preserve"> </v>
      </c>
      <c r="BS59" s="87" t="str">
        <f t="shared" si="8"/>
        <v xml:space="preserve"> </v>
      </c>
      <c r="BT59" s="87" t="str">
        <f t="shared" si="8"/>
        <v xml:space="preserve"> </v>
      </c>
      <c r="BU59" s="87" t="str">
        <f t="shared" si="8"/>
        <v xml:space="preserve"> </v>
      </c>
      <c r="BV59" s="88" t="str">
        <f t="shared" si="4"/>
        <v xml:space="preserve"> </v>
      </c>
    </row>
    <row r="60" spans="1:83" ht="12.75" customHeight="1" x14ac:dyDescent="0.3">
      <c r="A60" s="75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9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</row>
    <row r="61" spans="1:83" ht="14.4" thickBot="1" x14ac:dyDescent="0.35">
      <c r="A61" s="75"/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9"/>
      <c r="AM61" s="3" t="str">
        <f t="shared" ref="AM61:AR61" si="12">IF(ISBLANK($A61),"",IF(B61=B$9,1,0))</f>
        <v/>
      </c>
      <c r="AN61" s="3" t="str">
        <f t="shared" si="12"/>
        <v/>
      </c>
      <c r="AO61" s="3" t="str">
        <f t="shared" si="12"/>
        <v/>
      </c>
      <c r="AP61" s="3" t="str">
        <f t="shared" si="12"/>
        <v/>
      </c>
      <c r="AQ61" s="3" t="str">
        <f t="shared" si="12"/>
        <v/>
      </c>
      <c r="AR61" s="3" t="str">
        <f t="shared" si="12"/>
        <v/>
      </c>
      <c r="AS61" s="3" t="str">
        <f>IF(ISBLANK($A61),"",IF(#REF!=#REF!,1,0))</f>
        <v/>
      </c>
      <c r="AT61" s="3" t="str">
        <f>IF(ISBLANK($A61),"",IF(L61=L$9,1,0))</f>
        <v/>
      </c>
      <c r="AU61" s="3" t="str">
        <f>IF(ISBLANK($A61),"",IF(M61=M$9,1,0))</f>
        <v/>
      </c>
      <c r="AV61" s="3" t="str">
        <f>IF(ISBLANK($A61)," ",IF(K61=K$9,1,0))</f>
        <v xml:space="preserve"> </v>
      </c>
      <c r="AW61" s="3" t="str">
        <f>IF(ISBLANK($A61),"",IF(#REF!=#REF!,1,0))</f>
        <v/>
      </c>
      <c r="AX61" s="3" t="str">
        <f>IF(ISBLANK($A61),"",IF(AD61=AD$9,1,0))</f>
        <v/>
      </c>
      <c r="AY61" s="3" t="str">
        <f>IF(ISBLANK($A61),"",IF(AF61=AF$9,1,0))</f>
        <v/>
      </c>
      <c r="AZ61" s="3" t="str">
        <f>IF(ISBLANK($A61)," ",IF(O61=O$9,1,0))</f>
        <v xml:space="preserve"> </v>
      </c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 t="str">
        <f>IF(ISBLANK($A61),"",IF(AG61=AG$9,1,0))</f>
        <v/>
      </c>
      <c r="BO61" s="3" t="str">
        <f>IF(ISBLANK($A61),"",IF(AH61=AH$9,1,0))</f>
        <v/>
      </c>
      <c r="BP61" s="3" t="str">
        <f>IF(ISBLANK($A61)," ",IF(AF61=AF$9,1,0))</f>
        <v xml:space="preserve"> </v>
      </c>
      <c r="BQ61" s="3" t="str">
        <f>IF(ISBLANK($A61)," ",IF(AG61=AG$9,1,0))</f>
        <v xml:space="preserve"> </v>
      </c>
      <c r="BR61" s="3" t="str">
        <f>IF(ISBLANK($A61)," ",IF(AH61=AH$9,1,0))</f>
        <v xml:space="preserve"> </v>
      </c>
      <c r="BS61" s="3" t="str">
        <f>IF(ISBLANK($A61)," ",IF(AI61=AI$9,1,0))</f>
        <v xml:space="preserve"> </v>
      </c>
      <c r="BT61" s="3"/>
      <c r="BU61" s="3" t="str">
        <f>IF(ISBLANK($A61)," ",AJ61)</f>
        <v xml:space="preserve"> </v>
      </c>
      <c r="BV61" s="3" t="str">
        <f>IF(ISBLANK($A61)," ",SUM(AM61:BU61))</f>
        <v xml:space="preserve"> </v>
      </c>
      <c r="BW61" s="3"/>
      <c r="BX61" s="3"/>
      <c r="BY61" s="3"/>
      <c r="BZ61" s="3"/>
      <c r="CA61" s="3"/>
      <c r="CB61" s="3"/>
      <c r="CC61" s="3"/>
      <c r="CD61" s="3"/>
      <c r="CE61" s="3"/>
    </row>
    <row r="62" spans="1:83" ht="14.4" thickBot="1" x14ac:dyDescent="0.35">
      <c r="A62" s="110" t="s">
        <v>8</v>
      </c>
      <c r="B62" s="14">
        <v>1</v>
      </c>
      <c r="C62" s="15">
        <v>2</v>
      </c>
      <c r="D62" s="15">
        <v>3</v>
      </c>
      <c r="E62" s="15">
        <v>4</v>
      </c>
      <c r="F62" s="100">
        <v>5</v>
      </c>
      <c r="G62" s="15">
        <v>6</v>
      </c>
      <c r="H62" s="100">
        <v>7</v>
      </c>
      <c r="I62" s="15">
        <v>8</v>
      </c>
      <c r="J62" s="100">
        <v>9</v>
      </c>
      <c r="K62" s="15">
        <v>10</v>
      </c>
      <c r="L62" s="100">
        <v>11</v>
      </c>
      <c r="M62" s="15">
        <v>12</v>
      </c>
      <c r="N62" s="100">
        <v>13</v>
      </c>
      <c r="O62" s="15">
        <v>14</v>
      </c>
      <c r="P62" s="100">
        <v>15</v>
      </c>
      <c r="Q62" s="15">
        <v>16</v>
      </c>
      <c r="R62" s="100">
        <v>17</v>
      </c>
      <c r="S62" s="15">
        <v>18</v>
      </c>
      <c r="T62" s="100">
        <v>19</v>
      </c>
      <c r="U62" s="15">
        <v>20</v>
      </c>
      <c r="V62" s="100">
        <v>21</v>
      </c>
      <c r="W62" s="15">
        <v>22</v>
      </c>
      <c r="X62" s="100">
        <v>23</v>
      </c>
      <c r="Y62" s="15">
        <v>24</v>
      </c>
      <c r="Z62" s="100">
        <v>25</v>
      </c>
      <c r="AA62" s="15">
        <v>26</v>
      </c>
      <c r="AB62" s="100">
        <v>27</v>
      </c>
      <c r="AC62" s="15">
        <v>28</v>
      </c>
      <c r="AD62" s="70">
        <v>29</v>
      </c>
      <c r="AE62" s="101">
        <v>30</v>
      </c>
      <c r="AF62" s="70">
        <v>31</v>
      </c>
      <c r="AG62" s="101">
        <v>32</v>
      </c>
      <c r="AH62" s="70">
        <v>33</v>
      </c>
      <c r="AI62" s="101">
        <v>34</v>
      </c>
      <c r="AJ62" s="70">
        <v>35</v>
      </c>
      <c r="AK62" s="43" t="s">
        <v>11</v>
      </c>
      <c r="AL62" s="43" t="s">
        <v>11</v>
      </c>
      <c r="AM62" s="43">
        <f>SUM(AM10:AM59)</f>
        <v>0</v>
      </c>
      <c r="AN62" s="43">
        <f t="shared" ref="AN62:BV62" si="13">SUM(AN10:AN59)</f>
        <v>0</v>
      </c>
      <c r="AO62" s="43">
        <f t="shared" si="13"/>
        <v>0</v>
      </c>
      <c r="AP62" s="43">
        <f t="shared" si="13"/>
        <v>0</v>
      </c>
      <c r="AQ62" s="43">
        <f t="shared" si="13"/>
        <v>0</v>
      </c>
      <c r="AR62" s="43">
        <f t="shared" si="13"/>
        <v>0</v>
      </c>
      <c r="AS62" s="43">
        <f t="shared" si="13"/>
        <v>0</v>
      </c>
      <c r="AT62" s="43">
        <f t="shared" si="13"/>
        <v>0</v>
      </c>
      <c r="AU62" s="43">
        <f t="shared" si="13"/>
        <v>0</v>
      </c>
      <c r="AV62" s="43">
        <f t="shared" si="13"/>
        <v>0</v>
      </c>
      <c r="AW62" s="43">
        <f t="shared" si="13"/>
        <v>0</v>
      </c>
      <c r="AX62" s="43">
        <f t="shared" si="13"/>
        <v>0</v>
      </c>
      <c r="AY62" s="43">
        <f t="shared" si="13"/>
        <v>0</v>
      </c>
      <c r="AZ62" s="43">
        <f t="shared" si="13"/>
        <v>0</v>
      </c>
      <c r="BA62" s="43">
        <f t="shared" si="13"/>
        <v>0</v>
      </c>
      <c r="BB62" s="43">
        <f t="shared" si="13"/>
        <v>0</v>
      </c>
      <c r="BC62" s="43">
        <f t="shared" si="13"/>
        <v>0</v>
      </c>
      <c r="BD62" s="43">
        <f t="shared" si="13"/>
        <v>0</v>
      </c>
      <c r="BE62" s="43">
        <f t="shared" si="13"/>
        <v>0</v>
      </c>
      <c r="BF62" s="43">
        <f t="shared" si="13"/>
        <v>0</v>
      </c>
      <c r="BG62" s="43">
        <f t="shared" si="13"/>
        <v>0</v>
      </c>
      <c r="BH62" s="43">
        <f t="shared" si="13"/>
        <v>0</v>
      </c>
      <c r="BI62" s="43">
        <f t="shared" si="13"/>
        <v>0</v>
      </c>
      <c r="BJ62" s="43">
        <f t="shared" si="13"/>
        <v>0</v>
      </c>
      <c r="BK62" s="43">
        <f t="shared" si="13"/>
        <v>0</v>
      </c>
      <c r="BL62" s="43">
        <f t="shared" si="13"/>
        <v>0</v>
      </c>
      <c r="BM62" s="43">
        <f t="shared" si="13"/>
        <v>0</v>
      </c>
      <c r="BN62" s="43">
        <f t="shared" si="13"/>
        <v>0</v>
      </c>
      <c r="BO62" s="43">
        <f t="shared" si="13"/>
        <v>0</v>
      </c>
      <c r="BP62" s="43">
        <f t="shared" si="13"/>
        <v>0</v>
      </c>
      <c r="BQ62" s="43">
        <f t="shared" si="13"/>
        <v>0</v>
      </c>
      <c r="BR62" s="43">
        <f t="shared" si="13"/>
        <v>0</v>
      </c>
      <c r="BS62" s="43">
        <f t="shared" si="13"/>
        <v>0</v>
      </c>
      <c r="BT62" s="43">
        <f t="shared" si="13"/>
        <v>0</v>
      </c>
      <c r="BU62" s="43">
        <f t="shared" si="13"/>
        <v>0</v>
      </c>
      <c r="BV62" s="43">
        <f t="shared" si="13"/>
        <v>0</v>
      </c>
      <c r="BW62" s="3"/>
      <c r="BX62" s="3"/>
      <c r="BY62" s="3"/>
      <c r="BZ62" s="3"/>
      <c r="CA62" s="3"/>
      <c r="CB62" s="3"/>
      <c r="CC62" s="3"/>
      <c r="CD62" s="3"/>
      <c r="CE62" s="3"/>
    </row>
    <row r="63" spans="1:83" x14ac:dyDescent="0.3">
      <c r="A63" s="28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  <c r="AB63" s="111"/>
      <c r="AC63" s="111"/>
      <c r="AD63" s="111"/>
      <c r="AE63" s="111"/>
      <c r="AF63" s="111"/>
      <c r="AG63" s="111"/>
      <c r="AH63" s="111"/>
      <c r="AI63" s="111"/>
      <c r="AJ63" s="111"/>
      <c r="AK63" s="112"/>
    </row>
    <row r="64" spans="1:83" x14ac:dyDescent="0.3">
      <c r="A64" s="32" t="s">
        <v>12</v>
      </c>
      <c r="B64" s="33">
        <f t="shared" ref="B64:AJ64" si="14">IF(ISERROR(AVERAGE(AM$10:AM$59)),0,AVERAGE(AM$10:AM$59))</f>
        <v>0</v>
      </c>
      <c r="C64" s="33">
        <f t="shared" si="14"/>
        <v>0</v>
      </c>
      <c r="D64" s="33">
        <f t="shared" si="14"/>
        <v>0</v>
      </c>
      <c r="E64" s="33">
        <f t="shared" si="14"/>
        <v>0</v>
      </c>
      <c r="F64" s="33">
        <f t="shared" si="14"/>
        <v>0</v>
      </c>
      <c r="G64" s="33">
        <f t="shared" si="14"/>
        <v>0</v>
      </c>
      <c r="H64" s="33">
        <f t="shared" si="14"/>
        <v>0</v>
      </c>
      <c r="I64" s="33">
        <f t="shared" si="14"/>
        <v>0</v>
      </c>
      <c r="J64" s="33">
        <f t="shared" si="14"/>
        <v>0</v>
      </c>
      <c r="K64" s="33">
        <f t="shared" si="14"/>
        <v>0</v>
      </c>
      <c r="L64" s="33">
        <f t="shared" si="14"/>
        <v>0</v>
      </c>
      <c r="M64" s="33">
        <f t="shared" si="14"/>
        <v>0</v>
      </c>
      <c r="N64" s="33">
        <f t="shared" si="14"/>
        <v>0</v>
      </c>
      <c r="O64" s="33">
        <f t="shared" si="14"/>
        <v>0</v>
      </c>
      <c r="P64" s="33">
        <f t="shared" si="14"/>
        <v>0</v>
      </c>
      <c r="Q64" s="33">
        <f t="shared" si="14"/>
        <v>0</v>
      </c>
      <c r="R64" s="33">
        <f t="shared" si="14"/>
        <v>0</v>
      </c>
      <c r="S64" s="33">
        <f t="shared" si="14"/>
        <v>0</v>
      </c>
      <c r="T64" s="33">
        <f t="shared" si="14"/>
        <v>0</v>
      </c>
      <c r="U64" s="33">
        <f t="shared" si="14"/>
        <v>0</v>
      </c>
      <c r="V64" s="33">
        <f t="shared" si="14"/>
        <v>0</v>
      </c>
      <c r="W64" s="33">
        <f t="shared" si="14"/>
        <v>0</v>
      </c>
      <c r="X64" s="33">
        <f t="shared" si="14"/>
        <v>0</v>
      </c>
      <c r="Y64" s="33">
        <f t="shared" si="14"/>
        <v>0</v>
      </c>
      <c r="Z64" s="33">
        <f t="shared" si="14"/>
        <v>0</v>
      </c>
      <c r="AA64" s="33">
        <f t="shared" si="14"/>
        <v>0</v>
      </c>
      <c r="AB64" s="33">
        <f t="shared" si="14"/>
        <v>0</v>
      </c>
      <c r="AC64" s="33">
        <f t="shared" si="14"/>
        <v>0</v>
      </c>
      <c r="AD64" s="33">
        <f t="shared" si="14"/>
        <v>0</v>
      </c>
      <c r="AE64" s="33">
        <f t="shared" si="14"/>
        <v>0</v>
      </c>
      <c r="AF64" s="33">
        <f t="shared" si="14"/>
        <v>0</v>
      </c>
      <c r="AG64" s="33">
        <f t="shared" si="14"/>
        <v>0</v>
      </c>
      <c r="AH64" s="33">
        <f t="shared" si="14"/>
        <v>0</v>
      </c>
      <c r="AI64" s="33">
        <f t="shared" si="14"/>
        <v>0</v>
      </c>
      <c r="AJ64" s="33">
        <f t="shared" si="14"/>
        <v>0</v>
      </c>
      <c r="AK64" s="33">
        <f>IF(ISERROR(AVERAGE(BV$10:BV$59)),0,AVERAGE(BV$10:BV$59))</f>
        <v>0</v>
      </c>
    </row>
    <row r="65" spans="1:41" x14ac:dyDescent="0.3">
      <c r="A65" s="113" t="s">
        <v>53</v>
      </c>
      <c r="B65" s="114">
        <f t="shared" ref="B65:AK65" si="15">B64/AM$9</f>
        <v>0</v>
      </c>
      <c r="C65" s="114">
        <f t="shared" si="15"/>
        <v>0</v>
      </c>
      <c r="D65" s="114">
        <f t="shared" si="15"/>
        <v>0</v>
      </c>
      <c r="E65" s="114">
        <f t="shared" si="15"/>
        <v>0</v>
      </c>
      <c r="F65" s="114">
        <f t="shared" si="15"/>
        <v>0</v>
      </c>
      <c r="G65" s="114">
        <f t="shared" si="15"/>
        <v>0</v>
      </c>
      <c r="H65" s="114">
        <f t="shared" si="15"/>
        <v>0</v>
      </c>
      <c r="I65" s="114">
        <f t="shared" si="15"/>
        <v>0</v>
      </c>
      <c r="J65" s="114">
        <f t="shared" si="15"/>
        <v>0</v>
      </c>
      <c r="K65" s="114">
        <f t="shared" si="15"/>
        <v>0</v>
      </c>
      <c r="L65" s="114">
        <f t="shared" si="15"/>
        <v>0</v>
      </c>
      <c r="M65" s="114">
        <f t="shared" si="15"/>
        <v>0</v>
      </c>
      <c r="N65" s="114">
        <f t="shared" si="15"/>
        <v>0</v>
      </c>
      <c r="O65" s="114">
        <f t="shared" si="15"/>
        <v>0</v>
      </c>
      <c r="P65" s="114">
        <f t="shared" si="15"/>
        <v>0</v>
      </c>
      <c r="Q65" s="114">
        <f t="shared" si="15"/>
        <v>0</v>
      </c>
      <c r="R65" s="114">
        <f t="shared" si="15"/>
        <v>0</v>
      </c>
      <c r="S65" s="114">
        <f t="shared" si="15"/>
        <v>0</v>
      </c>
      <c r="T65" s="114">
        <f t="shared" si="15"/>
        <v>0</v>
      </c>
      <c r="U65" s="114">
        <f t="shared" si="15"/>
        <v>0</v>
      </c>
      <c r="V65" s="114">
        <f t="shared" si="15"/>
        <v>0</v>
      </c>
      <c r="W65" s="114">
        <f t="shared" si="15"/>
        <v>0</v>
      </c>
      <c r="X65" s="114">
        <f t="shared" si="15"/>
        <v>0</v>
      </c>
      <c r="Y65" s="114">
        <f t="shared" si="15"/>
        <v>0</v>
      </c>
      <c r="Z65" s="114">
        <f t="shared" si="15"/>
        <v>0</v>
      </c>
      <c r="AA65" s="114">
        <f t="shared" si="15"/>
        <v>0</v>
      </c>
      <c r="AB65" s="114">
        <f t="shared" si="15"/>
        <v>0</v>
      </c>
      <c r="AC65" s="114">
        <f t="shared" si="15"/>
        <v>0</v>
      </c>
      <c r="AD65" s="114">
        <f t="shared" si="15"/>
        <v>0</v>
      </c>
      <c r="AE65" s="114">
        <f t="shared" si="15"/>
        <v>0</v>
      </c>
      <c r="AF65" s="114">
        <f t="shared" si="15"/>
        <v>0</v>
      </c>
      <c r="AG65" s="114">
        <f t="shared" si="15"/>
        <v>0</v>
      </c>
      <c r="AH65" s="114">
        <f t="shared" si="15"/>
        <v>0</v>
      </c>
      <c r="AI65" s="114">
        <f t="shared" si="15"/>
        <v>0</v>
      </c>
      <c r="AJ65" s="114">
        <f t="shared" si="15"/>
        <v>0</v>
      </c>
      <c r="AK65" s="114">
        <f t="shared" si="15"/>
        <v>0</v>
      </c>
    </row>
    <row r="66" spans="1:41" x14ac:dyDescent="0.3">
      <c r="A66" s="32" t="s">
        <v>13</v>
      </c>
      <c r="B66" s="33">
        <f>IF(ISERROR(STDEV(AM$10:AM59)),0,STDEV(AM$10:AM59))</f>
        <v>0</v>
      </c>
      <c r="C66" s="33">
        <f>IF(ISERROR(STDEV(AN$10:AN59)),0,STDEV(AN$10:AN59))</f>
        <v>0</v>
      </c>
      <c r="D66" s="33">
        <f>IF(ISERROR(STDEV(AO$10:AO59)),0,STDEV(AO$10:AO59))</f>
        <v>0</v>
      </c>
      <c r="E66" s="33">
        <f>IF(ISERROR(STDEV(AP$10:AP59)),0,STDEV(AP$10:AP59))</f>
        <v>0</v>
      </c>
      <c r="F66" s="33">
        <f>IF(ISERROR(STDEV(AQ$10:AQ59)),0,STDEV(AQ$10:AQ59))</f>
        <v>0</v>
      </c>
      <c r="G66" s="33">
        <f>IF(ISERROR(STDEV(AR$10:AR59)),0,STDEV(AR$10:AR59))</f>
        <v>0</v>
      </c>
      <c r="H66" s="33">
        <f>IF(ISERROR(STDEV(AS$10:AS59)),0,STDEV(AS$10:AS59))</f>
        <v>0</v>
      </c>
      <c r="I66" s="33">
        <f>IF(ISERROR(STDEV(AT$10:AT59)),0,STDEV(AT$10:AT59))</f>
        <v>0</v>
      </c>
      <c r="J66" s="33">
        <f>IF(ISERROR(STDEV(AU$10:AU59)),0,STDEV(AU$10:AU59))</f>
        <v>0</v>
      </c>
      <c r="K66" s="33">
        <f>IF(ISERROR(STDEV(AV$10:AV59)),0,STDEV(AV$10:AV59))</f>
        <v>0</v>
      </c>
      <c r="L66" s="33">
        <f>IF(ISERROR(STDEV(AW$10:AW59)),0,STDEV(AW$10:AW59))</f>
        <v>0</v>
      </c>
      <c r="M66" s="33">
        <f>IF(ISERROR(STDEV(AX$10:AX59)),0,STDEV(AX$10:AX59))</f>
        <v>0</v>
      </c>
      <c r="N66" s="33">
        <f>IF(ISERROR(STDEV(AY$10:AY59)),0,STDEV(AY$10:AY59))</f>
        <v>0</v>
      </c>
      <c r="O66" s="33">
        <f>IF(ISERROR(STDEV(AZ$10:AZ59)),0,STDEV(AZ$10:AZ59))</f>
        <v>0</v>
      </c>
      <c r="P66" s="33">
        <f>IF(ISERROR(STDEV(BA$10:BA59)),0,STDEV(BA$10:BA59))</f>
        <v>0</v>
      </c>
      <c r="Q66" s="33">
        <f>IF(ISERROR(STDEV(BB$10:BB59)),0,STDEV(BB$10:BB59))</f>
        <v>0</v>
      </c>
      <c r="R66" s="33">
        <f>IF(ISERROR(STDEV(BC$10:BC59)),0,STDEV(BC$10:BC59))</f>
        <v>0</v>
      </c>
      <c r="S66" s="33">
        <f>IF(ISERROR(STDEV(BD$10:BD59)),0,STDEV(BD$10:BD59))</f>
        <v>0</v>
      </c>
      <c r="T66" s="33">
        <f>IF(ISERROR(STDEV(BE$10:BE59)),0,STDEV(BE$10:BE59))</f>
        <v>0</v>
      </c>
      <c r="U66" s="33">
        <f>IF(ISERROR(STDEV(BF$10:BF59)),0,STDEV(BF$10:BF59))</f>
        <v>0</v>
      </c>
      <c r="V66" s="33">
        <f>IF(ISERROR(STDEV(BG$10:BG59)),0,STDEV(BG$10:BG59))</f>
        <v>0</v>
      </c>
      <c r="W66" s="33">
        <f>IF(ISERROR(STDEV(BH$10:BH59)),0,STDEV(BH$10:BH59))</f>
        <v>0</v>
      </c>
      <c r="X66" s="33">
        <f>IF(ISERROR(STDEV(BI$10:BI59)),0,STDEV(BI$10:BI59))</f>
        <v>0</v>
      </c>
      <c r="Y66" s="33">
        <f>IF(ISERROR(STDEV(BJ$10:BJ59)),0,STDEV(BJ$10:BJ59))</f>
        <v>0</v>
      </c>
      <c r="Z66" s="33">
        <f>IF(ISERROR(STDEV(BK$10:BK59)),0,STDEV(BK$10:BK59))</f>
        <v>0</v>
      </c>
      <c r="AA66" s="33">
        <f>IF(ISERROR(STDEV(BL$10:BL59)),0,STDEV(BL$10:BL59))</f>
        <v>0</v>
      </c>
      <c r="AB66" s="33">
        <f>IF(ISERROR(STDEV(BM$10:BM59)),0,STDEV(BM$10:BM59))</f>
        <v>0</v>
      </c>
      <c r="AC66" s="33">
        <f>IF(ISERROR(STDEV(BN$10:BN59)),0,STDEV(BN$10:BN59))</f>
        <v>0</v>
      </c>
      <c r="AD66" s="33">
        <f>IF(ISERROR(STDEV(BO$10:BO59)),0,STDEV(BO$10:BO59))</f>
        <v>0</v>
      </c>
      <c r="AE66" s="33">
        <f>IF(ISERROR(STDEV(BP$10:BP59)),0,STDEV(BP$10:BP59))</f>
        <v>0</v>
      </c>
      <c r="AF66" s="33">
        <f>IF(ISERROR(STDEV(BQ$10:BQ59)),0,STDEV(BQ$10:BQ59))</f>
        <v>0</v>
      </c>
      <c r="AG66" s="33">
        <f>IF(ISERROR(STDEV(BR$10:BR59)),0,STDEV(BR$10:BR59))</f>
        <v>0</v>
      </c>
      <c r="AH66" s="33">
        <f>IF(ISERROR(STDEV(BS$10:BS59)),0,STDEV(BS$10:BS59))</f>
        <v>0</v>
      </c>
      <c r="AI66" s="33">
        <f>IF(ISERROR(STDEV(BT$10:BT59)),0,STDEV(BT$10:BT59))</f>
        <v>0</v>
      </c>
      <c r="AJ66" s="33">
        <f>IF(ISERROR(STDEV(BU$10:BU59)),0,STDEV(BU$10:BU59))</f>
        <v>0</v>
      </c>
      <c r="AK66" s="33">
        <f>IF(ISERROR(STDEV(BV$10:BV59)),0,STDEV(BV$10:BV59))</f>
        <v>0</v>
      </c>
    </row>
    <row r="67" spans="1:41" x14ac:dyDescent="0.3">
      <c r="B67" s="183" t="s">
        <v>17</v>
      </c>
      <c r="C67" s="183"/>
      <c r="D67" s="183"/>
      <c r="E67" s="183"/>
      <c r="F67" s="183"/>
      <c r="G67" s="183"/>
      <c r="H67" s="183"/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  <c r="AE67" s="183"/>
      <c r="AF67" s="183"/>
      <c r="AG67" s="183"/>
      <c r="AH67" s="183"/>
      <c r="AI67" s="183"/>
      <c r="AJ67" s="183"/>
      <c r="AK67" s="25"/>
      <c r="AO67" s="102"/>
    </row>
    <row r="68" spans="1:41" x14ac:dyDescent="0.3">
      <c r="A68" s="35" t="s">
        <v>4</v>
      </c>
      <c r="B68" s="115">
        <f t="shared" ref="B68:AC71" si="16">IF(ISERROR(COUNTIF(B$10:B$59,B79)/$A$79),0,COUNTIF(B$10:B$59,B79)/$A$79)</f>
        <v>0</v>
      </c>
      <c r="C68" s="115">
        <f t="shared" si="16"/>
        <v>0</v>
      </c>
      <c r="D68" s="115">
        <f t="shared" si="16"/>
        <v>0</v>
      </c>
      <c r="E68" s="115">
        <f t="shared" si="16"/>
        <v>0</v>
      </c>
      <c r="F68" s="115">
        <f t="shared" si="16"/>
        <v>0</v>
      </c>
      <c r="G68" s="115">
        <f t="shared" si="16"/>
        <v>0</v>
      </c>
      <c r="H68" s="115">
        <f t="shared" si="16"/>
        <v>0</v>
      </c>
      <c r="I68" s="115">
        <f t="shared" si="16"/>
        <v>0</v>
      </c>
      <c r="J68" s="115">
        <f t="shared" si="16"/>
        <v>0</v>
      </c>
      <c r="K68" s="115">
        <f t="shared" si="16"/>
        <v>0</v>
      </c>
      <c r="L68" s="115">
        <f t="shared" si="16"/>
        <v>0</v>
      </c>
      <c r="M68" s="115">
        <f t="shared" si="16"/>
        <v>0</v>
      </c>
      <c r="N68" s="115">
        <f t="shared" si="16"/>
        <v>0</v>
      </c>
      <c r="O68" s="115">
        <f t="shared" si="16"/>
        <v>0</v>
      </c>
      <c r="P68" s="115">
        <f t="shared" si="16"/>
        <v>0</v>
      </c>
      <c r="Q68" s="115">
        <f t="shared" si="16"/>
        <v>0</v>
      </c>
      <c r="R68" s="115">
        <f t="shared" si="16"/>
        <v>0</v>
      </c>
      <c r="S68" s="115">
        <f t="shared" si="16"/>
        <v>0</v>
      </c>
      <c r="T68" s="115">
        <f t="shared" si="16"/>
        <v>0</v>
      </c>
      <c r="U68" s="115">
        <f t="shared" si="16"/>
        <v>0</v>
      </c>
      <c r="V68" s="115">
        <f t="shared" si="16"/>
        <v>0</v>
      </c>
      <c r="W68" s="115">
        <f t="shared" si="16"/>
        <v>0</v>
      </c>
      <c r="X68" s="115">
        <f t="shared" si="16"/>
        <v>0</v>
      </c>
      <c r="Y68" s="115">
        <f t="shared" si="16"/>
        <v>0</v>
      </c>
      <c r="Z68" s="115">
        <f t="shared" si="16"/>
        <v>0</v>
      </c>
      <c r="AA68" s="115">
        <f t="shared" si="16"/>
        <v>0</v>
      </c>
      <c r="AB68" s="115">
        <f t="shared" si="16"/>
        <v>0</v>
      </c>
      <c r="AC68" s="115">
        <f t="shared" si="16"/>
        <v>0</v>
      </c>
      <c r="AD68" s="129">
        <f>IF(ISERROR(COUNTIF(AD$10:AD$59,AD79)/$A$79),0,COUNTIF(AD$10:AD$59,AD79)/$A$79)</f>
        <v>0</v>
      </c>
      <c r="AE68" s="129">
        <f t="shared" ref="AE68:AJ73" si="17">IF(ISERROR(COUNTIF(AE$10:AE$59,AE79)/$A$79),0,COUNTIF(AE$10:AE$59,AE79)/$A$79)</f>
        <v>0</v>
      </c>
      <c r="AF68" s="129">
        <f t="shared" si="17"/>
        <v>0</v>
      </c>
      <c r="AG68" s="129">
        <f t="shared" si="17"/>
        <v>0</v>
      </c>
      <c r="AH68" s="129">
        <f t="shared" si="17"/>
        <v>0</v>
      </c>
      <c r="AI68" s="129">
        <f t="shared" si="17"/>
        <v>0</v>
      </c>
      <c r="AJ68" s="129">
        <f t="shared" si="17"/>
        <v>0</v>
      </c>
      <c r="AK68" s="117">
        <v>0</v>
      </c>
    </row>
    <row r="69" spans="1:41" x14ac:dyDescent="0.3">
      <c r="A69" s="35" t="s">
        <v>2</v>
      </c>
      <c r="B69" s="115">
        <f t="shared" si="16"/>
        <v>0</v>
      </c>
      <c r="C69" s="115">
        <f t="shared" si="16"/>
        <v>0</v>
      </c>
      <c r="D69" s="115">
        <f t="shared" si="16"/>
        <v>0</v>
      </c>
      <c r="E69" s="115">
        <f t="shared" si="16"/>
        <v>0</v>
      </c>
      <c r="F69" s="115">
        <f t="shared" si="16"/>
        <v>0</v>
      </c>
      <c r="G69" s="115">
        <f t="shared" si="16"/>
        <v>0</v>
      </c>
      <c r="H69" s="115">
        <f t="shared" si="16"/>
        <v>0</v>
      </c>
      <c r="I69" s="115">
        <f t="shared" si="16"/>
        <v>0</v>
      </c>
      <c r="J69" s="115">
        <f t="shared" si="16"/>
        <v>0</v>
      </c>
      <c r="K69" s="115">
        <f t="shared" si="16"/>
        <v>0</v>
      </c>
      <c r="L69" s="115">
        <f t="shared" si="16"/>
        <v>0</v>
      </c>
      <c r="M69" s="115">
        <f t="shared" si="16"/>
        <v>0</v>
      </c>
      <c r="N69" s="115">
        <f t="shared" si="16"/>
        <v>0</v>
      </c>
      <c r="O69" s="115">
        <f t="shared" si="16"/>
        <v>0</v>
      </c>
      <c r="P69" s="115">
        <f t="shared" si="16"/>
        <v>0</v>
      </c>
      <c r="Q69" s="115">
        <f t="shared" si="16"/>
        <v>0</v>
      </c>
      <c r="R69" s="115">
        <f t="shared" si="16"/>
        <v>0</v>
      </c>
      <c r="S69" s="115">
        <f t="shared" si="16"/>
        <v>0</v>
      </c>
      <c r="T69" s="115">
        <f t="shared" si="16"/>
        <v>0</v>
      </c>
      <c r="U69" s="115">
        <f t="shared" si="16"/>
        <v>0</v>
      </c>
      <c r="V69" s="115">
        <f t="shared" si="16"/>
        <v>0</v>
      </c>
      <c r="W69" s="115">
        <f t="shared" si="16"/>
        <v>0</v>
      </c>
      <c r="X69" s="115">
        <f t="shared" si="16"/>
        <v>0</v>
      </c>
      <c r="Y69" s="115">
        <f t="shared" si="16"/>
        <v>0</v>
      </c>
      <c r="Z69" s="115">
        <f t="shared" si="16"/>
        <v>0</v>
      </c>
      <c r="AA69" s="115">
        <f t="shared" si="16"/>
        <v>0</v>
      </c>
      <c r="AB69" s="115">
        <f t="shared" si="16"/>
        <v>0</v>
      </c>
      <c r="AC69" s="115">
        <f t="shared" si="16"/>
        <v>0</v>
      </c>
      <c r="AD69" s="129">
        <f>IF(ISERROR(COUNTIF(AD$10:AD$59,AD80)/$A$79),0,COUNTIF(AD$10:AD$59,AD80)/$A$79)</f>
        <v>0</v>
      </c>
      <c r="AE69" s="129">
        <f t="shared" si="17"/>
        <v>0</v>
      </c>
      <c r="AF69" s="129">
        <f t="shared" si="17"/>
        <v>0</v>
      </c>
      <c r="AG69" s="129">
        <f t="shared" si="17"/>
        <v>0</v>
      </c>
      <c r="AH69" s="129">
        <f t="shared" si="17"/>
        <v>0</v>
      </c>
      <c r="AI69" s="129">
        <f t="shared" si="17"/>
        <v>0</v>
      </c>
      <c r="AJ69" s="129">
        <f t="shared" si="17"/>
        <v>0</v>
      </c>
      <c r="AK69" s="118">
        <v>1</v>
      </c>
    </row>
    <row r="70" spans="1:41" x14ac:dyDescent="0.3">
      <c r="A70" s="35" t="s">
        <v>3</v>
      </c>
      <c r="B70" s="115">
        <f t="shared" si="16"/>
        <v>0</v>
      </c>
      <c r="C70" s="115">
        <f t="shared" si="16"/>
        <v>0</v>
      </c>
      <c r="D70" s="115">
        <f t="shared" si="16"/>
        <v>0</v>
      </c>
      <c r="E70" s="115">
        <f t="shared" si="16"/>
        <v>0</v>
      </c>
      <c r="F70" s="115">
        <f t="shared" si="16"/>
        <v>0</v>
      </c>
      <c r="G70" s="115">
        <f t="shared" si="16"/>
        <v>0</v>
      </c>
      <c r="H70" s="115">
        <f t="shared" si="16"/>
        <v>0</v>
      </c>
      <c r="I70" s="115">
        <f t="shared" si="16"/>
        <v>0</v>
      </c>
      <c r="J70" s="115">
        <f t="shared" si="16"/>
        <v>0</v>
      </c>
      <c r="K70" s="115">
        <f t="shared" si="16"/>
        <v>0</v>
      </c>
      <c r="L70" s="115">
        <f t="shared" si="16"/>
        <v>0</v>
      </c>
      <c r="M70" s="115">
        <f t="shared" si="16"/>
        <v>0</v>
      </c>
      <c r="N70" s="115">
        <f t="shared" si="16"/>
        <v>0</v>
      </c>
      <c r="O70" s="115">
        <f t="shared" si="16"/>
        <v>0</v>
      </c>
      <c r="P70" s="115">
        <f t="shared" si="16"/>
        <v>0</v>
      </c>
      <c r="Q70" s="115">
        <f t="shared" si="16"/>
        <v>0</v>
      </c>
      <c r="R70" s="115">
        <f t="shared" si="16"/>
        <v>0</v>
      </c>
      <c r="S70" s="115">
        <f t="shared" si="16"/>
        <v>0</v>
      </c>
      <c r="T70" s="115">
        <f t="shared" si="16"/>
        <v>0</v>
      </c>
      <c r="U70" s="115">
        <f t="shared" si="16"/>
        <v>0</v>
      </c>
      <c r="V70" s="115">
        <f t="shared" si="16"/>
        <v>0</v>
      </c>
      <c r="W70" s="115">
        <f t="shared" si="16"/>
        <v>0</v>
      </c>
      <c r="X70" s="115">
        <f t="shared" si="16"/>
        <v>0</v>
      </c>
      <c r="Y70" s="115">
        <f t="shared" si="16"/>
        <v>0</v>
      </c>
      <c r="Z70" s="115">
        <f t="shared" si="16"/>
        <v>0</v>
      </c>
      <c r="AA70" s="115">
        <f t="shared" si="16"/>
        <v>0</v>
      </c>
      <c r="AB70" s="115">
        <f t="shared" si="16"/>
        <v>0</v>
      </c>
      <c r="AC70" s="115">
        <f t="shared" si="16"/>
        <v>0</v>
      </c>
      <c r="AD70" s="129">
        <f>IF(ISERROR(COUNTIF(AD$10:AD$59,AD81)/$A$79),0,COUNTIF(AD$10:AD$59,AD81)/$A$79)</f>
        <v>0</v>
      </c>
      <c r="AE70" s="129">
        <f t="shared" si="17"/>
        <v>0</v>
      </c>
      <c r="AF70" s="129">
        <f t="shared" si="17"/>
        <v>0</v>
      </c>
      <c r="AG70" s="129">
        <f t="shared" si="17"/>
        <v>0</v>
      </c>
      <c r="AH70" s="129">
        <f t="shared" si="17"/>
        <v>0</v>
      </c>
      <c r="AI70" s="129">
        <f t="shared" si="17"/>
        <v>0</v>
      </c>
      <c r="AJ70" s="129">
        <f t="shared" si="17"/>
        <v>0</v>
      </c>
      <c r="AK70" s="118">
        <v>2</v>
      </c>
    </row>
    <row r="71" spans="1:41" x14ac:dyDescent="0.3">
      <c r="A71" s="35" t="s">
        <v>5</v>
      </c>
      <c r="B71" s="115">
        <f t="shared" si="16"/>
        <v>0</v>
      </c>
      <c r="C71" s="115">
        <f t="shared" si="16"/>
        <v>0</v>
      </c>
      <c r="D71" s="115">
        <f t="shared" si="16"/>
        <v>0</v>
      </c>
      <c r="E71" s="115">
        <f t="shared" si="16"/>
        <v>0</v>
      </c>
      <c r="F71" s="115">
        <f t="shared" si="16"/>
        <v>0</v>
      </c>
      <c r="G71" s="115">
        <f t="shared" si="16"/>
        <v>0</v>
      </c>
      <c r="H71" s="115">
        <f t="shared" si="16"/>
        <v>0</v>
      </c>
      <c r="I71" s="115">
        <f t="shared" si="16"/>
        <v>0</v>
      </c>
      <c r="J71" s="115">
        <f t="shared" si="16"/>
        <v>0</v>
      </c>
      <c r="K71" s="115">
        <f t="shared" si="16"/>
        <v>0</v>
      </c>
      <c r="L71" s="115">
        <f t="shared" si="16"/>
        <v>0</v>
      </c>
      <c r="M71" s="115">
        <f t="shared" si="16"/>
        <v>0</v>
      </c>
      <c r="N71" s="115">
        <f t="shared" si="16"/>
        <v>0</v>
      </c>
      <c r="O71" s="115">
        <f t="shared" si="16"/>
        <v>0</v>
      </c>
      <c r="P71" s="115">
        <f t="shared" si="16"/>
        <v>0</v>
      </c>
      <c r="Q71" s="115">
        <f t="shared" si="16"/>
        <v>0</v>
      </c>
      <c r="R71" s="115">
        <f t="shared" si="16"/>
        <v>0</v>
      </c>
      <c r="S71" s="115">
        <f t="shared" si="16"/>
        <v>0</v>
      </c>
      <c r="T71" s="115">
        <f t="shared" si="16"/>
        <v>0</v>
      </c>
      <c r="U71" s="115">
        <f t="shared" si="16"/>
        <v>0</v>
      </c>
      <c r="V71" s="115">
        <f t="shared" si="16"/>
        <v>0</v>
      </c>
      <c r="W71" s="115">
        <f t="shared" si="16"/>
        <v>0</v>
      </c>
      <c r="X71" s="115">
        <f t="shared" si="16"/>
        <v>0</v>
      </c>
      <c r="Y71" s="115">
        <f t="shared" si="16"/>
        <v>0</v>
      </c>
      <c r="Z71" s="115">
        <f t="shared" si="16"/>
        <v>0</v>
      </c>
      <c r="AA71" s="115">
        <f t="shared" si="16"/>
        <v>0</v>
      </c>
      <c r="AB71" s="115">
        <f t="shared" si="16"/>
        <v>0</v>
      </c>
      <c r="AC71" s="115">
        <f t="shared" si="16"/>
        <v>0</v>
      </c>
      <c r="AD71" s="129"/>
      <c r="AE71" s="129"/>
      <c r="AF71" s="129"/>
      <c r="AG71" s="129"/>
      <c r="AH71" s="129"/>
      <c r="AI71" s="129"/>
      <c r="AJ71" s="129">
        <f t="shared" si="17"/>
        <v>0</v>
      </c>
      <c r="AK71" s="118">
        <v>3</v>
      </c>
    </row>
    <row r="72" spans="1:41" x14ac:dyDescent="0.3">
      <c r="A72" s="35"/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29"/>
      <c r="AE72" s="129"/>
      <c r="AF72" s="129"/>
      <c r="AG72" s="129"/>
      <c r="AH72" s="129"/>
      <c r="AI72" s="129"/>
      <c r="AJ72" s="129">
        <f t="shared" si="17"/>
        <v>0</v>
      </c>
      <c r="AK72" s="118">
        <v>4</v>
      </c>
    </row>
    <row r="73" spans="1:41" x14ac:dyDescent="0.3">
      <c r="A73" s="35"/>
      <c r="B73" s="120"/>
      <c r="C73" s="120"/>
      <c r="D73" s="120"/>
      <c r="E73" s="119"/>
      <c r="F73" s="120"/>
      <c r="G73" s="120"/>
      <c r="H73" s="119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30"/>
      <c r="AE73" s="130"/>
      <c r="AF73" s="130"/>
      <c r="AG73" s="130"/>
      <c r="AH73" s="129"/>
      <c r="AI73" s="130"/>
      <c r="AJ73" s="129">
        <f t="shared" si="17"/>
        <v>0</v>
      </c>
      <c r="AK73" s="118">
        <v>5</v>
      </c>
    </row>
    <row r="74" spans="1:41" x14ac:dyDescent="0.3">
      <c r="A74" s="35" t="s">
        <v>16</v>
      </c>
      <c r="B74" s="119">
        <f t="shared" ref="B74:AC74" si="18">IF(ISERROR(COUNTIF(B$10:B$59,B83)/$A$79),0,COUNTIF(B$10:B$59,B83)/$A$79)</f>
        <v>0</v>
      </c>
      <c r="C74" s="119">
        <f t="shared" si="18"/>
        <v>0</v>
      </c>
      <c r="D74" s="119">
        <f t="shared" si="18"/>
        <v>0</v>
      </c>
      <c r="E74" s="119">
        <f t="shared" si="18"/>
        <v>0</v>
      </c>
      <c r="F74" s="119">
        <f t="shared" si="18"/>
        <v>0</v>
      </c>
      <c r="G74" s="119">
        <f t="shared" si="18"/>
        <v>0</v>
      </c>
      <c r="H74" s="119">
        <f t="shared" si="18"/>
        <v>0</v>
      </c>
      <c r="I74" s="119">
        <f t="shared" si="18"/>
        <v>0</v>
      </c>
      <c r="J74" s="119">
        <f t="shared" si="18"/>
        <v>0</v>
      </c>
      <c r="K74" s="119">
        <f t="shared" si="18"/>
        <v>0</v>
      </c>
      <c r="L74" s="119">
        <f t="shared" si="18"/>
        <v>0</v>
      </c>
      <c r="M74" s="119">
        <f t="shared" si="18"/>
        <v>0</v>
      </c>
      <c r="N74" s="119">
        <f t="shared" si="18"/>
        <v>0</v>
      </c>
      <c r="O74" s="119">
        <f t="shared" si="18"/>
        <v>0</v>
      </c>
      <c r="P74" s="119">
        <f t="shared" si="18"/>
        <v>0</v>
      </c>
      <c r="Q74" s="119">
        <f t="shared" si="18"/>
        <v>0</v>
      </c>
      <c r="R74" s="119">
        <f t="shared" si="18"/>
        <v>0</v>
      </c>
      <c r="S74" s="119">
        <f t="shared" si="18"/>
        <v>0</v>
      </c>
      <c r="T74" s="119">
        <f t="shared" si="18"/>
        <v>0</v>
      </c>
      <c r="U74" s="119">
        <f t="shared" si="18"/>
        <v>0</v>
      </c>
      <c r="V74" s="119">
        <f t="shared" si="18"/>
        <v>0</v>
      </c>
      <c r="W74" s="119">
        <f t="shared" si="18"/>
        <v>0</v>
      </c>
      <c r="X74" s="119">
        <f t="shared" si="18"/>
        <v>0</v>
      </c>
      <c r="Y74" s="119">
        <f t="shared" si="18"/>
        <v>0</v>
      </c>
      <c r="Z74" s="119">
        <f t="shared" si="18"/>
        <v>0</v>
      </c>
      <c r="AA74" s="119">
        <f t="shared" si="18"/>
        <v>0</v>
      </c>
      <c r="AB74" s="119">
        <f t="shared" si="18"/>
        <v>0</v>
      </c>
      <c r="AC74" s="119">
        <f t="shared" si="18"/>
        <v>0</v>
      </c>
      <c r="AD74" s="119">
        <f t="shared" ref="AD74:AI74" si="19">IF(ISERROR(COUNTIF(AD$10:AD$59,AD$82)/$A$79),0,COUNTIF(AD$10:AD$59,AD$82)/$A$79)</f>
        <v>0</v>
      </c>
      <c r="AE74" s="119">
        <f t="shared" si="19"/>
        <v>0</v>
      </c>
      <c r="AF74" s="119">
        <f t="shared" si="19"/>
        <v>0</v>
      </c>
      <c r="AG74" s="119">
        <f t="shared" si="19"/>
        <v>0</v>
      </c>
      <c r="AH74" s="119">
        <f t="shared" si="19"/>
        <v>0</v>
      </c>
      <c r="AI74" s="119">
        <f t="shared" si="19"/>
        <v>0</v>
      </c>
      <c r="AJ74" s="119">
        <f>IF(ISERROR(COUNTIF(AJ$10:AJ$59,AJ$85)/$A$79),0,COUNTIF(AJ$10:AJ$59,AJ$85)/$A$79)</f>
        <v>0</v>
      </c>
      <c r="AK74" s="25"/>
    </row>
    <row r="75" spans="1:41" s="128" customFormat="1" x14ac:dyDescent="0.3">
      <c r="A75" s="35" t="s">
        <v>61</v>
      </c>
      <c r="B75" s="119">
        <f>SUM(B68:B74)</f>
        <v>0</v>
      </c>
      <c r="C75" s="119">
        <f t="shared" ref="C75:AJ75" si="20">SUM(C68:C74)</f>
        <v>0</v>
      </c>
      <c r="D75" s="119">
        <f t="shared" si="20"/>
        <v>0</v>
      </c>
      <c r="E75" s="119">
        <f t="shared" si="20"/>
        <v>0</v>
      </c>
      <c r="F75" s="119">
        <f t="shared" si="20"/>
        <v>0</v>
      </c>
      <c r="G75" s="119">
        <f t="shared" si="20"/>
        <v>0</v>
      </c>
      <c r="H75" s="119">
        <f t="shared" si="20"/>
        <v>0</v>
      </c>
      <c r="I75" s="119">
        <f t="shared" si="20"/>
        <v>0</v>
      </c>
      <c r="J75" s="119">
        <f t="shared" si="20"/>
        <v>0</v>
      </c>
      <c r="K75" s="119">
        <f t="shared" si="20"/>
        <v>0</v>
      </c>
      <c r="L75" s="119">
        <f t="shared" si="20"/>
        <v>0</v>
      </c>
      <c r="M75" s="119">
        <f t="shared" si="20"/>
        <v>0</v>
      </c>
      <c r="N75" s="119">
        <f t="shared" si="20"/>
        <v>0</v>
      </c>
      <c r="O75" s="119">
        <f t="shared" si="20"/>
        <v>0</v>
      </c>
      <c r="P75" s="119">
        <f t="shared" si="20"/>
        <v>0</v>
      </c>
      <c r="Q75" s="119">
        <f t="shared" si="20"/>
        <v>0</v>
      </c>
      <c r="R75" s="119">
        <f t="shared" si="20"/>
        <v>0</v>
      </c>
      <c r="S75" s="119">
        <f t="shared" si="20"/>
        <v>0</v>
      </c>
      <c r="T75" s="119">
        <f t="shared" si="20"/>
        <v>0</v>
      </c>
      <c r="U75" s="119">
        <f t="shared" si="20"/>
        <v>0</v>
      </c>
      <c r="V75" s="119">
        <f t="shared" si="20"/>
        <v>0</v>
      </c>
      <c r="W75" s="119">
        <f t="shared" si="20"/>
        <v>0</v>
      </c>
      <c r="X75" s="119">
        <f t="shared" si="20"/>
        <v>0</v>
      </c>
      <c r="Y75" s="119">
        <f t="shared" si="20"/>
        <v>0</v>
      </c>
      <c r="Z75" s="119">
        <f t="shared" si="20"/>
        <v>0</v>
      </c>
      <c r="AA75" s="119">
        <f t="shared" si="20"/>
        <v>0</v>
      </c>
      <c r="AB75" s="119">
        <f t="shared" si="20"/>
        <v>0</v>
      </c>
      <c r="AC75" s="119">
        <f t="shared" si="20"/>
        <v>0</v>
      </c>
      <c r="AD75" s="119">
        <f t="shared" si="20"/>
        <v>0</v>
      </c>
      <c r="AE75" s="119">
        <f t="shared" si="20"/>
        <v>0</v>
      </c>
      <c r="AF75" s="119">
        <f t="shared" si="20"/>
        <v>0</v>
      </c>
      <c r="AG75" s="119">
        <f t="shared" si="20"/>
        <v>0</v>
      </c>
      <c r="AH75" s="119">
        <f t="shared" si="20"/>
        <v>0</v>
      </c>
      <c r="AI75" s="119">
        <f t="shared" si="20"/>
        <v>0</v>
      </c>
      <c r="AJ75" s="119">
        <f t="shared" si="20"/>
        <v>0</v>
      </c>
      <c r="AK75" s="105"/>
    </row>
    <row r="76" spans="1:41" x14ac:dyDescent="0.3">
      <c r="A76" s="106"/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</row>
    <row r="77" spans="1:41" x14ac:dyDescent="0.3">
      <c r="A77" s="106"/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</row>
    <row r="78" spans="1:41" ht="14.4" thickBot="1" x14ac:dyDescent="0.35">
      <c r="A78" s="122"/>
      <c r="B78" s="122"/>
      <c r="C78" s="122"/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22"/>
      <c r="AA78" s="122"/>
      <c r="AB78" s="122"/>
      <c r="AC78" s="122"/>
      <c r="AD78" s="122"/>
      <c r="AE78" s="122"/>
      <c r="AF78" s="122"/>
      <c r="AG78" s="122"/>
      <c r="AH78" s="122"/>
      <c r="AI78" s="122"/>
      <c r="AJ78" s="122"/>
    </row>
    <row r="79" spans="1:41" s="24" customFormat="1" ht="14.4" thickBot="1" x14ac:dyDescent="0.35">
      <c r="A79" s="123">
        <f>COUNTA(A10:A59)</f>
        <v>0</v>
      </c>
      <c r="B79" s="63" t="s">
        <v>4</v>
      </c>
      <c r="C79" s="63" t="s">
        <v>4</v>
      </c>
      <c r="D79" s="63" t="s">
        <v>4</v>
      </c>
      <c r="E79" s="63" t="s">
        <v>4</v>
      </c>
      <c r="F79" s="63" t="s">
        <v>4</v>
      </c>
      <c r="G79" s="63" t="s">
        <v>4</v>
      </c>
      <c r="H79" s="63" t="s">
        <v>4</v>
      </c>
      <c r="I79" s="63" t="s">
        <v>4</v>
      </c>
      <c r="J79" s="63" t="s">
        <v>4</v>
      </c>
      <c r="K79" s="63" t="s">
        <v>4</v>
      </c>
      <c r="L79" s="63" t="s">
        <v>4</v>
      </c>
      <c r="M79" s="63" t="s">
        <v>4</v>
      </c>
      <c r="N79" s="63" t="s">
        <v>4</v>
      </c>
      <c r="O79" s="63" t="s">
        <v>4</v>
      </c>
      <c r="P79" s="63" t="s">
        <v>4</v>
      </c>
      <c r="Q79" s="63" t="s">
        <v>4</v>
      </c>
      <c r="R79" s="63" t="s">
        <v>4</v>
      </c>
      <c r="S79" s="63" t="s">
        <v>4</v>
      </c>
      <c r="T79" s="63" t="s">
        <v>4</v>
      </c>
      <c r="U79" s="63" t="s">
        <v>4</v>
      </c>
      <c r="V79" s="63" t="s">
        <v>4</v>
      </c>
      <c r="W79" s="63" t="s">
        <v>4</v>
      </c>
      <c r="X79" s="63" t="s">
        <v>4</v>
      </c>
      <c r="Y79" s="63" t="s">
        <v>4</v>
      </c>
      <c r="Z79" s="63" t="s">
        <v>4</v>
      </c>
      <c r="AA79" s="63" t="s">
        <v>4</v>
      </c>
      <c r="AB79" s="63" t="s">
        <v>4</v>
      </c>
      <c r="AC79" s="63" t="s">
        <v>4</v>
      </c>
      <c r="AD79" s="63">
        <v>0</v>
      </c>
      <c r="AE79" s="63">
        <v>0</v>
      </c>
      <c r="AF79" s="63">
        <v>0</v>
      </c>
      <c r="AG79" s="63">
        <v>0</v>
      </c>
      <c r="AH79" s="63">
        <v>0</v>
      </c>
      <c r="AI79" s="63">
        <v>0</v>
      </c>
      <c r="AJ79" s="63">
        <v>0</v>
      </c>
      <c r="AK79" s="103"/>
    </row>
    <row r="80" spans="1:41" s="24" customFormat="1" x14ac:dyDescent="0.3">
      <c r="A80" s="104"/>
      <c r="B80" s="63" t="s">
        <v>2</v>
      </c>
      <c r="C80" s="63" t="s">
        <v>2</v>
      </c>
      <c r="D80" s="63" t="s">
        <v>2</v>
      </c>
      <c r="E80" s="63" t="s">
        <v>2</v>
      </c>
      <c r="F80" s="63" t="s">
        <v>2</v>
      </c>
      <c r="G80" s="63" t="s">
        <v>2</v>
      </c>
      <c r="H80" s="63" t="s">
        <v>2</v>
      </c>
      <c r="I80" s="63" t="s">
        <v>2</v>
      </c>
      <c r="J80" s="63" t="s">
        <v>2</v>
      </c>
      <c r="K80" s="63" t="s">
        <v>2</v>
      </c>
      <c r="L80" s="63" t="s">
        <v>2</v>
      </c>
      <c r="M80" s="63" t="s">
        <v>2</v>
      </c>
      <c r="N80" s="63" t="s">
        <v>2</v>
      </c>
      <c r="O80" s="63" t="s">
        <v>2</v>
      </c>
      <c r="P80" s="63" t="s">
        <v>2</v>
      </c>
      <c r="Q80" s="63" t="s">
        <v>2</v>
      </c>
      <c r="R80" s="63" t="s">
        <v>2</v>
      </c>
      <c r="S80" s="63" t="s">
        <v>2</v>
      </c>
      <c r="T80" s="63" t="s">
        <v>2</v>
      </c>
      <c r="U80" s="63" t="s">
        <v>2</v>
      </c>
      <c r="V80" s="63" t="s">
        <v>2</v>
      </c>
      <c r="W80" s="63" t="s">
        <v>2</v>
      </c>
      <c r="X80" s="63" t="s">
        <v>2</v>
      </c>
      <c r="Y80" s="63" t="s">
        <v>2</v>
      </c>
      <c r="Z80" s="63" t="s">
        <v>2</v>
      </c>
      <c r="AA80" s="63" t="s">
        <v>2</v>
      </c>
      <c r="AB80" s="63" t="s">
        <v>2</v>
      </c>
      <c r="AC80" s="63" t="s">
        <v>2</v>
      </c>
      <c r="AD80" s="63">
        <v>1</v>
      </c>
      <c r="AE80" s="63">
        <v>1</v>
      </c>
      <c r="AF80" s="63">
        <v>1</v>
      </c>
      <c r="AG80" s="63">
        <v>1</v>
      </c>
      <c r="AH80" s="63">
        <v>1</v>
      </c>
      <c r="AI80" s="63">
        <v>1</v>
      </c>
      <c r="AJ80" s="63">
        <v>1</v>
      </c>
      <c r="AK80" s="103"/>
    </row>
    <row r="81" spans="1:37" s="24" customFormat="1" x14ac:dyDescent="0.3">
      <c r="A81" s="104"/>
      <c r="B81" s="63" t="s">
        <v>3</v>
      </c>
      <c r="C81" s="63" t="s">
        <v>3</v>
      </c>
      <c r="D81" s="63" t="s">
        <v>3</v>
      </c>
      <c r="E81" s="63" t="s">
        <v>3</v>
      </c>
      <c r="F81" s="63" t="s">
        <v>3</v>
      </c>
      <c r="G81" s="63" t="s">
        <v>3</v>
      </c>
      <c r="H81" s="63" t="s">
        <v>3</v>
      </c>
      <c r="I81" s="63" t="s">
        <v>3</v>
      </c>
      <c r="J81" s="63" t="s">
        <v>3</v>
      </c>
      <c r="K81" s="63" t="s">
        <v>3</v>
      </c>
      <c r="L81" s="63" t="s">
        <v>3</v>
      </c>
      <c r="M81" s="63" t="s">
        <v>3</v>
      </c>
      <c r="N81" s="63" t="s">
        <v>3</v>
      </c>
      <c r="O81" s="63" t="s">
        <v>3</v>
      </c>
      <c r="P81" s="63" t="s">
        <v>3</v>
      </c>
      <c r="Q81" s="63" t="s">
        <v>3</v>
      </c>
      <c r="R81" s="63" t="s">
        <v>3</v>
      </c>
      <c r="S81" s="63" t="s">
        <v>3</v>
      </c>
      <c r="T81" s="63" t="s">
        <v>3</v>
      </c>
      <c r="U81" s="63" t="s">
        <v>3</v>
      </c>
      <c r="V81" s="63" t="s">
        <v>3</v>
      </c>
      <c r="W81" s="63" t="s">
        <v>3</v>
      </c>
      <c r="X81" s="63" t="s">
        <v>3</v>
      </c>
      <c r="Y81" s="63" t="s">
        <v>3</v>
      </c>
      <c r="Z81" s="63" t="s">
        <v>3</v>
      </c>
      <c r="AA81" s="63" t="s">
        <v>3</v>
      </c>
      <c r="AB81" s="63" t="s">
        <v>3</v>
      </c>
      <c r="AC81" s="63" t="s">
        <v>3</v>
      </c>
      <c r="AD81" s="63">
        <v>2</v>
      </c>
      <c r="AE81" s="63">
        <v>2</v>
      </c>
      <c r="AF81" s="63">
        <v>2</v>
      </c>
      <c r="AG81" s="63">
        <v>2</v>
      </c>
      <c r="AH81" s="63">
        <v>2</v>
      </c>
      <c r="AI81" s="63">
        <v>2</v>
      </c>
      <c r="AJ81" s="63">
        <v>2</v>
      </c>
      <c r="AK81" s="103"/>
    </row>
    <row r="82" spans="1:37" s="24" customFormat="1" x14ac:dyDescent="0.3">
      <c r="A82" s="104"/>
      <c r="B82" s="63" t="s">
        <v>5</v>
      </c>
      <c r="C82" s="63" t="s">
        <v>5</v>
      </c>
      <c r="D82" s="63" t="s">
        <v>5</v>
      </c>
      <c r="E82" s="63" t="s">
        <v>5</v>
      </c>
      <c r="F82" s="63" t="s">
        <v>5</v>
      </c>
      <c r="G82" s="63" t="s">
        <v>5</v>
      </c>
      <c r="H82" s="63" t="s">
        <v>5</v>
      </c>
      <c r="I82" s="63" t="s">
        <v>5</v>
      </c>
      <c r="J82" s="63" t="s">
        <v>5</v>
      </c>
      <c r="K82" s="63" t="s">
        <v>5</v>
      </c>
      <c r="L82" s="63" t="s">
        <v>5</v>
      </c>
      <c r="M82" s="63" t="s">
        <v>5</v>
      </c>
      <c r="N82" s="63" t="s">
        <v>5</v>
      </c>
      <c r="O82" s="63" t="s">
        <v>5</v>
      </c>
      <c r="P82" s="63" t="s">
        <v>5</v>
      </c>
      <c r="Q82" s="63" t="s">
        <v>5</v>
      </c>
      <c r="R82" s="63" t="s">
        <v>5</v>
      </c>
      <c r="S82" s="63" t="s">
        <v>5</v>
      </c>
      <c r="T82" s="63" t="s">
        <v>5</v>
      </c>
      <c r="U82" s="63" t="s">
        <v>5</v>
      </c>
      <c r="V82" s="63" t="s">
        <v>5</v>
      </c>
      <c r="W82" s="63" t="s">
        <v>5</v>
      </c>
      <c r="X82" s="63" t="s">
        <v>5</v>
      </c>
      <c r="Y82" s="63" t="s">
        <v>5</v>
      </c>
      <c r="Z82" s="63" t="s">
        <v>5</v>
      </c>
      <c r="AA82" s="63" t="s">
        <v>5</v>
      </c>
      <c r="AB82" s="63" t="s">
        <v>5</v>
      </c>
      <c r="AC82" s="63" t="s">
        <v>5</v>
      </c>
      <c r="AD82" s="63" t="s">
        <v>10</v>
      </c>
      <c r="AE82" s="63" t="s">
        <v>10</v>
      </c>
      <c r="AF82" s="63" t="s">
        <v>10</v>
      </c>
      <c r="AG82" s="63" t="s">
        <v>10</v>
      </c>
      <c r="AH82" s="64" t="s">
        <v>10</v>
      </c>
      <c r="AI82" s="64" t="s">
        <v>10</v>
      </c>
      <c r="AJ82" s="63">
        <v>3</v>
      </c>
      <c r="AK82" s="103"/>
    </row>
    <row r="83" spans="1:37" s="24" customFormat="1" x14ac:dyDescent="0.3">
      <c r="A83" s="104"/>
      <c r="B83" s="63" t="s">
        <v>10</v>
      </c>
      <c r="C83" s="63" t="s">
        <v>10</v>
      </c>
      <c r="D83" s="63" t="s">
        <v>10</v>
      </c>
      <c r="E83" s="63" t="s">
        <v>10</v>
      </c>
      <c r="F83" s="63" t="s">
        <v>10</v>
      </c>
      <c r="G83" s="63" t="s">
        <v>10</v>
      </c>
      <c r="H83" s="63" t="s">
        <v>10</v>
      </c>
      <c r="I83" s="63" t="s">
        <v>10</v>
      </c>
      <c r="J83" s="63" t="s">
        <v>10</v>
      </c>
      <c r="K83" s="63" t="s">
        <v>10</v>
      </c>
      <c r="L83" s="63" t="s">
        <v>10</v>
      </c>
      <c r="M83" s="63" t="s">
        <v>10</v>
      </c>
      <c r="N83" s="63" t="s">
        <v>10</v>
      </c>
      <c r="O83" s="63" t="s">
        <v>10</v>
      </c>
      <c r="P83" s="63" t="s">
        <v>10</v>
      </c>
      <c r="Q83" s="63" t="s">
        <v>10</v>
      </c>
      <c r="R83" s="63" t="s">
        <v>10</v>
      </c>
      <c r="S83" s="63" t="s">
        <v>10</v>
      </c>
      <c r="T83" s="63" t="s">
        <v>10</v>
      </c>
      <c r="U83" s="63" t="s">
        <v>10</v>
      </c>
      <c r="V83" s="63" t="s">
        <v>10</v>
      </c>
      <c r="W83" s="63" t="s">
        <v>10</v>
      </c>
      <c r="X83" s="63" t="s">
        <v>10</v>
      </c>
      <c r="Y83" s="63" t="s">
        <v>10</v>
      </c>
      <c r="Z83" s="63" t="s">
        <v>10</v>
      </c>
      <c r="AA83" s="63" t="s">
        <v>10</v>
      </c>
      <c r="AB83" s="63" t="s">
        <v>10</v>
      </c>
      <c r="AC83" s="63" t="s">
        <v>10</v>
      </c>
      <c r="AD83" s="64"/>
      <c r="AE83" s="64"/>
      <c r="AF83" s="64"/>
      <c r="AG83" s="64"/>
      <c r="AH83" s="103"/>
      <c r="AI83" s="103"/>
      <c r="AJ83" s="63">
        <v>4</v>
      </c>
      <c r="AK83" s="103"/>
    </row>
    <row r="84" spans="1:37" x14ac:dyDescent="0.3">
      <c r="A84" s="104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63">
        <v>5</v>
      </c>
      <c r="AK84" s="128"/>
    </row>
    <row r="85" spans="1:37" x14ac:dyDescent="0.3">
      <c r="A85" s="104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  <c r="AG85" s="105"/>
      <c r="AH85" s="105"/>
      <c r="AI85" s="105"/>
      <c r="AJ85" s="64" t="s">
        <v>10</v>
      </c>
      <c r="AK85" s="128"/>
    </row>
    <row r="86" spans="1:37" x14ac:dyDescent="0.3">
      <c r="A86" s="106"/>
      <c r="B86" s="128"/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  <c r="Z86" s="128"/>
      <c r="AA86" s="128"/>
      <c r="AB86" s="128"/>
      <c r="AC86" s="128"/>
      <c r="AD86" s="128"/>
      <c r="AE86" s="128"/>
      <c r="AF86" s="128"/>
      <c r="AG86" s="128"/>
      <c r="AH86" s="128"/>
      <c r="AI86" s="128"/>
      <c r="AJ86" s="128"/>
      <c r="AK86" s="128"/>
    </row>
  </sheetData>
  <mergeCells count="5">
    <mergeCell ref="B6:AJ6"/>
    <mergeCell ref="B7:AJ7"/>
    <mergeCell ref="B67:AJ67"/>
    <mergeCell ref="A8:A9"/>
    <mergeCell ref="B3:AC3"/>
  </mergeCells>
  <phoneticPr fontId="0" type="noConversion"/>
  <dataValidations xWindow="1067" yWindow="288" count="5">
    <dataValidation type="list" allowBlank="1" showInputMessage="1" showErrorMessage="1" sqref="AD10:AI59">
      <formula1>$AD$79:$AD$82</formula1>
    </dataValidation>
    <dataValidation type="list" allowBlank="1" showErrorMessage="1" error="Niepoprawna wartość komórki." sqref="H14:H15 H24:H59 S19:S20">
      <formula1>$H$79:$H$83</formula1>
    </dataValidation>
    <dataValidation type="list" allowBlank="1" showErrorMessage="1" error="Niepoprawna wartość komórki." sqref="E14:E59">
      <formula1>$E$79:$E$83</formula1>
    </dataValidation>
    <dataValidation type="list" allowBlank="1" showErrorMessage="1" error="Niepoprawna wartość komórki." sqref="D14:D59 I24:R59 B10:C59 T19:AB20 I14:R15 H16:R23 F14:G59 AC14:AC59 S14:AB18 S21:AB59 D10:AC13">
      <formula1>B$79:B$83</formula1>
    </dataValidation>
    <dataValidation type="list" allowBlank="1" showErrorMessage="1" error="Niepoprawna wartość komórki." sqref="AJ10:AJ59">
      <formula1>$AJ$79:$AJ$85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pageSetUpPr autoPageBreaks="0"/>
  </sheetPr>
  <dimension ref="A1:CE86"/>
  <sheetViews>
    <sheetView showGridLines="0" zoomScaleNormal="100" workbookViewId="0">
      <pane ySplit="9" topLeftCell="A10" activePane="bottomLeft" state="frozen"/>
      <selection pane="bottomLeft" activeCell="AD34" sqref="AD34"/>
    </sheetView>
  </sheetViews>
  <sheetFormatPr defaultColWidth="6" defaultRowHeight="13.8" x14ac:dyDescent="0.3"/>
  <cols>
    <col min="1" max="1" width="20.33203125" style="5" customWidth="1"/>
    <col min="2" max="36" width="5.109375" style="5" customWidth="1"/>
    <col min="37" max="37" width="6.5546875" style="5" bestFit="1" customWidth="1"/>
    <col min="38" max="38" width="6" style="5" hidden="1" customWidth="1"/>
    <col min="39" max="39" width="3.5546875" style="5" bestFit="1" customWidth="1"/>
    <col min="40" max="74" width="4.88671875" style="5" customWidth="1"/>
    <col min="75" max="16384" width="6" style="5"/>
  </cols>
  <sheetData>
    <row r="1" spans="1:82" x14ac:dyDescent="0.3"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3"/>
    </row>
    <row r="2" spans="1:82" x14ac:dyDescent="0.3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65"/>
      <c r="AH2" s="65"/>
      <c r="AI2" s="65"/>
      <c r="AJ2" s="3"/>
    </row>
    <row r="3" spans="1:82" ht="21.6" thickBot="1" x14ac:dyDescent="0.35">
      <c r="A3" s="7" t="s">
        <v>7</v>
      </c>
      <c r="B3" s="182" t="s">
        <v>68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3"/>
      <c r="AE3" s="3"/>
      <c r="AF3" s="3"/>
      <c r="AG3" s="3"/>
      <c r="AH3" s="3"/>
      <c r="AI3" s="3"/>
      <c r="AJ3" s="3"/>
    </row>
    <row r="4" spans="1:82" ht="13.5" customHeight="1" thickBot="1" x14ac:dyDescent="0.35">
      <c r="A4" s="66"/>
      <c r="D4" s="67" t="s">
        <v>15</v>
      </c>
      <c r="F4" s="68" t="s">
        <v>14</v>
      </c>
    </row>
    <row r="5" spans="1:82" ht="14.4" hidden="1" thickBot="1" x14ac:dyDescent="0.35">
      <c r="AK5" s="124"/>
    </row>
    <row r="6" spans="1:82" ht="14.4" thickBot="1" x14ac:dyDescent="0.35">
      <c r="A6" s="69"/>
      <c r="B6" s="186" t="s">
        <v>8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</row>
    <row r="7" spans="1:82" ht="14.4" thickBot="1" x14ac:dyDescent="0.35">
      <c r="B7" s="187" t="s">
        <v>9</v>
      </c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7"/>
      <c r="AD7" s="187"/>
      <c r="AE7" s="187"/>
      <c r="AF7" s="187"/>
      <c r="AG7" s="187"/>
      <c r="AH7" s="187"/>
      <c r="AI7" s="187"/>
      <c r="AJ7" s="187"/>
    </row>
    <row r="8" spans="1:82" x14ac:dyDescent="0.3">
      <c r="A8" s="184" t="s">
        <v>0</v>
      </c>
      <c r="B8" s="14">
        <v>1</v>
      </c>
      <c r="C8" s="15">
        <v>2</v>
      </c>
      <c r="D8" s="14">
        <v>3</v>
      </c>
      <c r="E8" s="15">
        <v>4</v>
      </c>
      <c r="F8" s="14">
        <v>5</v>
      </c>
      <c r="G8" s="15">
        <v>6</v>
      </c>
      <c r="H8" s="14">
        <v>7</v>
      </c>
      <c r="I8" s="15">
        <v>8</v>
      </c>
      <c r="J8" s="14">
        <v>9</v>
      </c>
      <c r="K8" s="15">
        <v>10</v>
      </c>
      <c r="L8" s="14">
        <v>11</v>
      </c>
      <c r="M8" s="15">
        <v>12</v>
      </c>
      <c r="N8" s="14">
        <v>13</v>
      </c>
      <c r="O8" s="15">
        <v>14</v>
      </c>
      <c r="P8" s="14">
        <v>15</v>
      </c>
      <c r="Q8" s="15">
        <v>16</v>
      </c>
      <c r="R8" s="14">
        <v>17</v>
      </c>
      <c r="S8" s="15">
        <v>18</v>
      </c>
      <c r="T8" s="14">
        <v>19</v>
      </c>
      <c r="U8" s="15">
        <v>20</v>
      </c>
      <c r="V8" s="14">
        <v>21</v>
      </c>
      <c r="W8" s="15">
        <v>22</v>
      </c>
      <c r="X8" s="14">
        <v>23</v>
      </c>
      <c r="Y8" s="15">
        <v>24</v>
      </c>
      <c r="Z8" s="14">
        <v>25</v>
      </c>
      <c r="AA8" s="15">
        <v>26</v>
      </c>
      <c r="AB8" s="14">
        <v>27</v>
      </c>
      <c r="AC8" s="15">
        <v>28</v>
      </c>
      <c r="AD8" s="70">
        <v>29</v>
      </c>
      <c r="AE8" s="70">
        <v>30</v>
      </c>
      <c r="AF8" s="70">
        <v>31</v>
      </c>
      <c r="AG8" s="70">
        <v>32</v>
      </c>
      <c r="AH8" s="70">
        <v>33</v>
      </c>
      <c r="AI8" s="70">
        <v>34</v>
      </c>
      <c r="AJ8" s="70">
        <v>35</v>
      </c>
      <c r="AK8" s="17" t="s">
        <v>1</v>
      </c>
      <c r="AM8" s="72">
        <v>1</v>
      </c>
      <c r="AN8" s="73">
        <v>2</v>
      </c>
      <c r="AO8" s="73">
        <v>3</v>
      </c>
      <c r="AP8" s="73">
        <v>4</v>
      </c>
      <c r="AQ8" s="74">
        <v>5</v>
      </c>
      <c r="AR8" s="73">
        <v>6</v>
      </c>
      <c r="AS8" s="74">
        <v>7</v>
      </c>
      <c r="AT8" s="73">
        <v>8</v>
      </c>
      <c r="AU8" s="74">
        <v>9</v>
      </c>
      <c r="AV8" s="73">
        <v>10</v>
      </c>
      <c r="AW8" s="74">
        <v>11</v>
      </c>
      <c r="AX8" s="73">
        <v>12</v>
      </c>
      <c r="AY8" s="74">
        <v>13</v>
      </c>
      <c r="AZ8" s="73">
        <v>14</v>
      </c>
      <c r="BA8" s="74">
        <v>15</v>
      </c>
      <c r="BB8" s="73">
        <v>16</v>
      </c>
      <c r="BC8" s="74">
        <v>17</v>
      </c>
      <c r="BD8" s="73">
        <v>18</v>
      </c>
      <c r="BE8" s="74">
        <v>19</v>
      </c>
      <c r="BF8" s="73">
        <v>20</v>
      </c>
      <c r="BG8" s="74">
        <v>21</v>
      </c>
      <c r="BH8" s="73">
        <v>22</v>
      </c>
      <c r="BI8" s="74">
        <v>23</v>
      </c>
      <c r="BJ8" s="73">
        <v>24</v>
      </c>
      <c r="BK8" s="74">
        <v>25</v>
      </c>
      <c r="BL8" s="73">
        <v>26</v>
      </c>
      <c r="BM8" s="74">
        <v>27</v>
      </c>
      <c r="BN8" s="73">
        <v>28</v>
      </c>
      <c r="BO8" s="74">
        <v>29</v>
      </c>
      <c r="BP8" s="73">
        <v>30</v>
      </c>
      <c r="BQ8" s="74">
        <v>31</v>
      </c>
      <c r="BR8" s="73">
        <v>32</v>
      </c>
      <c r="BS8" s="74">
        <v>33</v>
      </c>
      <c r="BT8" s="73">
        <v>34</v>
      </c>
      <c r="BU8" s="74">
        <v>35</v>
      </c>
      <c r="BV8" s="62" t="s">
        <v>39</v>
      </c>
      <c r="BW8" s="75"/>
      <c r="BX8" s="75"/>
      <c r="BY8" s="76"/>
      <c r="BZ8" s="75"/>
      <c r="CA8" s="75"/>
      <c r="CB8" s="75"/>
      <c r="CC8" s="75"/>
      <c r="CD8" s="75"/>
    </row>
    <row r="9" spans="1:82" ht="14.4" thickBot="1" x14ac:dyDescent="0.35">
      <c r="A9" s="185"/>
      <c r="B9" s="132" t="s">
        <v>4</v>
      </c>
      <c r="C9" s="133" t="s">
        <v>2</v>
      </c>
      <c r="D9" s="133" t="s">
        <v>3</v>
      </c>
      <c r="E9" s="133" t="s">
        <v>2</v>
      </c>
      <c r="F9" s="132" t="s">
        <v>2</v>
      </c>
      <c r="G9" s="133" t="s">
        <v>2</v>
      </c>
      <c r="H9" s="133" t="s">
        <v>5</v>
      </c>
      <c r="I9" s="133" t="s">
        <v>3</v>
      </c>
      <c r="J9" s="132" t="s">
        <v>5</v>
      </c>
      <c r="K9" s="133" t="s">
        <v>2</v>
      </c>
      <c r="L9" s="133" t="s">
        <v>3</v>
      </c>
      <c r="M9" s="133" t="s">
        <v>3</v>
      </c>
      <c r="N9" s="132" t="s">
        <v>4</v>
      </c>
      <c r="O9" s="133" t="s">
        <v>2</v>
      </c>
      <c r="P9" s="133" t="s">
        <v>5</v>
      </c>
      <c r="Q9" s="133" t="s">
        <v>5</v>
      </c>
      <c r="R9" s="132" t="s">
        <v>4</v>
      </c>
      <c r="S9" s="133" t="s">
        <v>2</v>
      </c>
      <c r="T9" s="133" t="s">
        <v>5</v>
      </c>
      <c r="U9" s="133" t="s">
        <v>4</v>
      </c>
      <c r="V9" s="132" t="s">
        <v>2</v>
      </c>
      <c r="W9" s="133" t="s">
        <v>3</v>
      </c>
      <c r="X9" s="133" t="s">
        <v>2</v>
      </c>
      <c r="Y9" s="133" t="s">
        <v>4</v>
      </c>
      <c r="Z9" s="18" t="s">
        <v>3</v>
      </c>
      <c r="AA9" s="19" t="s">
        <v>4</v>
      </c>
      <c r="AB9" s="19" t="s">
        <v>5</v>
      </c>
      <c r="AC9" s="19" t="s">
        <v>4</v>
      </c>
      <c r="AD9" s="20">
        <v>2</v>
      </c>
      <c r="AE9" s="20">
        <v>2</v>
      </c>
      <c r="AF9" s="20">
        <v>2</v>
      </c>
      <c r="AG9" s="20">
        <v>2</v>
      </c>
      <c r="AH9" s="20">
        <v>2</v>
      </c>
      <c r="AI9" s="20">
        <v>2</v>
      </c>
      <c r="AJ9" s="20">
        <v>5</v>
      </c>
      <c r="AK9" s="21">
        <f>BV9</f>
        <v>45</v>
      </c>
      <c r="AM9" s="79">
        <v>1</v>
      </c>
      <c r="AN9" s="80">
        <v>1</v>
      </c>
      <c r="AO9" s="80">
        <v>1</v>
      </c>
      <c r="AP9" s="80">
        <v>1</v>
      </c>
      <c r="AQ9" s="80">
        <v>1</v>
      </c>
      <c r="AR9" s="80">
        <v>1</v>
      </c>
      <c r="AS9" s="80">
        <v>1</v>
      </c>
      <c r="AT9" s="80">
        <v>1</v>
      </c>
      <c r="AU9" s="80">
        <v>1</v>
      </c>
      <c r="AV9" s="80">
        <v>1</v>
      </c>
      <c r="AW9" s="80">
        <v>1</v>
      </c>
      <c r="AX9" s="80">
        <v>1</v>
      </c>
      <c r="AY9" s="80">
        <v>1</v>
      </c>
      <c r="AZ9" s="80">
        <v>1</v>
      </c>
      <c r="BA9" s="80">
        <v>1</v>
      </c>
      <c r="BB9" s="80">
        <v>1</v>
      </c>
      <c r="BC9" s="80">
        <v>1</v>
      </c>
      <c r="BD9" s="80">
        <v>1</v>
      </c>
      <c r="BE9" s="80">
        <v>1</v>
      </c>
      <c r="BF9" s="80">
        <v>1</v>
      </c>
      <c r="BG9" s="80">
        <v>1</v>
      </c>
      <c r="BH9" s="80">
        <v>1</v>
      </c>
      <c r="BI9" s="80">
        <v>1</v>
      </c>
      <c r="BJ9" s="80">
        <v>1</v>
      </c>
      <c r="BK9" s="80">
        <v>1</v>
      </c>
      <c r="BL9" s="80">
        <v>1</v>
      </c>
      <c r="BM9" s="80">
        <v>1</v>
      </c>
      <c r="BN9" s="80">
        <v>1</v>
      </c>
      <c r="BO9" s="20">
        <v>2</v>
      </c>
      <c r="BP9" s="20">
        <v>2</v>
      </c>
      <c r="BQ9" s="20">
        <v>2</v>
      </c>
      <c r="BR9" s="20">
        <v>2</v>
      </c>
      <c r="BS9" s="20">
        <v>2</v>
      </c>
      <c r="BT9" s="20">
        <v>2</v>
      </c>
      <c r="BU9" s="20">
        <v>5</v>
      </c>
      <c r="BV9" s="61">
        <f>SUM(AM9:BU9)</f>
        <v>45</v>
      </c>
      <c r="BW9" s="75"/>
      <c r="BX9" s="75"/>
      <c r="BY9" s="109"/>
      <c r="BZ9" s="75"/>
      <c r="CA9" s="75"/>
      <c r="CB9" s="75"/>
      <c r="CC9" s="75"/>
      <c r="CD9" s="75"/>
    </row>
    <row r="10" spans="1:82" x14ac:dyDescent="0.3">
      <c r="A10" s="81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3"/>
      <c r="AI10" s="84"/>
      <c r="AJ10" s="84"/>
      <c r="AK10" s="125" t="str">
        <f t="shared" ref="AK10:AK59" si="0">IF(ISBLANK($A10)," ",BV10)</f>
        <v xml:space="preserve"> </v>
      </c>
      <c r="AM10" s="87" t="str">
        <f t="shared" ref="AM10:BB25" si="1">IF(ISBLANK($A10)," ",IF(B10=B$9,1,0))</f>
        <v xml:space="preserve"> </v>
      </c>
      <c r="AN10" s="87" t="str">
        <f t="shared" si="1"/>
        <v xml:space="preserve"> </v>
      </c>
      <c r="AO10" s="87" t="str">
        <f t="shared" si="1"/>
        <v xml:space="preserve"> </v>
      </c>
      <c r="AP10" s="87" t="str">
        <f t="shared" si="1"/>
        <v xml:space="preserve"> </v>
      </c>
      <c r="AQ10" s="87" t="str">
        <f t="shared" si="1"/>
        <v xml:space="preserve"> </v>
      </c>
      <c r="AR10" s="87" t="str">
        <f t="shared" si="1"/>
        <v xml:space="preserve"> </v>
      </c>
      <c r="AS10" s="87" t="str">
        <f t="shared" si="1"/>
        <v xml:space="preserve"> </v>
      </c>
      <c r="AT10" s="87" t="str">
        <f t="shared" si="1"/>
        <v xml:space="preserve"> </v>
      </c>
      <c r="AU10" s="87" t="str">
        <f t="shared" si="1"/>
        <v xml:space="preserve"> </v>
      </c>
      <c r="AV10" s="87" t="str">
        <f t="shared" si="1"/>
        <v xml:space="preserve"> </v>
      </c>
      <c r="AW10" s="87" t="str">
        <f t="shared" si="1"/>
        <v xml:space="preserve"> </v>
      </c>
      <c r="AX10" s="87" t="str">
        <f t="shared" si="1"/>
        <v xml:space="preserve"> </v>
      </c>
      <c r="AY10" s="87" t="str">
        <f t="shared" si="1"/>
        <v xml:space="preserve"> </v>
      </c>
      <c r="AZ10" s="87" t="str">
        <f t="shared" si="1"/>
        <v xml:space="preserve"> </v>
      </c>
      <c r="BA10" s="87" t="str">
        <f t="shared" si="1"/>
        <v xml:space="preserve"> </v>
      </c>
      <c r="BB10" s="87" t="str">
        <f t="shared" si="1"/>
        <v xml:space="preserve"> </v>
      </c>
      <c r="BC10" s="87" t="str">
        <f t="shared" ref="BC10:BN31" si="2">IF(ISBLANK($A10)," ",IF(R10=R$9,1,0))</f>
        <v xml:space="preserve"> </v>
      </c>
      <c r="BD10" s="87" t="str">
        <f t="shared" si="2"/>
        <v xml:space="preserve"> </v>
      </c>
      <c r="BE10" s="87" t="str">
        <f t="shared" si="2"/>
        <v xml:space="preserve"> </v>
      </c>
      <c r="BF10" s="87" t="str">
        <f t="shared" si="2"/>
        <v xml:space="preserve"> </v>
      </c>
      <c r="BG10" s="87" t="str">
        <f t="shared" si="2"/>
        <v xml:space="preserve"> </v>
      </c>
      <c r="BH10" s="87" t="str">
        <f t="shared" si="2"/>
        <v xml:space="preserve"> </v>
      </c>
      <c r="BI10" s="87" t="str">
        <f t="shared" si="2"/>
        <v xml:space="preserve"> </v>
      </c>
      <c r="BJ10" s="87" t="str">
        <f t="shared" si="2"/>
        <v xml:space="preserve"> </v>
      </c>
      <c r="BK10" s="87" t="str">
        <f t="shared" si="2"/>
        <v xml:space="preserve"> </v>
      </c>
      <c r="BL10" s="87" t="str">
        <f t="shared" si="2"/>
        <v xml:space="preserve"> </v>
      </c>
      <c r="BM10" s="87" t="str">
        <f t="shared" si="2"/>
        <v xml:space="preserve"> </v>
      </c>
      <c r="BN10" s="87" t="str">
        <f t="shared" si="2"/>
        <v xml:space="preserve"> </v>
      </c>
      <c r="BO10" s="87" t="str">
        <f t="shared" ref="BO10:BU41" si="3">IF(ISBLANK($A10)," ",IF(ISNUMBER(AD10),AD10,0))</f>
        <v xml:space="preserve"> </v>
      </c>
      <c r="BP10" s="87" t="str">
        <f t="shared" si="3"/>
        <v xml:space="preserve"> </v>
      </c>
      <c r="BQ10" s="87" t="str">
        <f t="shared" si="3"/>
        <v xml:space="preserve"> </v>
      </c>
      <c r="BR10" s="87" t="str">
        <f t="shared" si="3"/>
        <v xml:space="preserve"> </v>
      </c>
      <c r="BS10" s="87" t="str">
        <f t="shared" si="3"/>
        <v xml:space="preserve"> </v>
      </c>
      <c r="BT10" s="87" t="str">
        <f t="shared" si="3"/>
        <v xml:space="preserve"> </v>
      </c>
      <c r="BU10" s="87" t="str">
        <f t="shared" si="3"/>
        <v xml:space="preserve"> </v>
      </c>
      <c r="BV10" s="88" t="str">
        <f>IF(ISBLANK($A10)," ",SUM(AM10:BU10))</f>
        <v xml:space="preserve"> </v>
      </c>
      <c r="BW10" s="75"/>
      <c r="BX10" s="75"/>
      <c r="BY10" s="75"/>
      <c r="BZ10" s="75"/>
      <c r="CA10" s="75"/>
      <c r="CB10" s="75"/>
      <c r="CC10" s="75"/>
      <c r="CD10" s="75"/>
    </row>
    <row r="11" spans="1:82" x14ac:dyDescent="0.3">
      <c r="A11" s="81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3"/>
      <c r="AJ11" s="83"/>
      <c r="AK11" s="126" t="str">
        <f t="shared" si="0"/>
        <v xml:space="preserve"> </v>
      </c>
      <c r="AM11" s="87" t="str">
        <f t="shared" si="1"/>
        <v xml:space="preserve"> </v>
      </c>
      <c r="AN11" s="87" t="str">
        <f t="shared" si="1"/>
        <v xml:space="preserve"> </v>
      </c>
      <c r="AO11" s="87" t="str">
        <f t="shared" si="1"/>
        <v xml:space="preserve"> </v>
      </c>
      <c r="AP11" s="87" t="str">
        <f t="shared" si="1"/>
        <v xml:space="preserve"> </v>
      </c>
      <c r="AQ11" s="87" t="str">
        <f t="shared" si="1"/>
        <v xml:space="preserve"> </v>
      </c>
      <c r="AR11" s="87" t="str">
        <f t="shared" si="1"/>
        <v xml:space="preserve"> </v>
      </c>
      <c r="AS11" s="87" t="str">
        <f t="shared" si="1"/>
        <v xml:space="preserve"> </v>
      </c>
      <c r="AT11" s="87" t="str">
        <f t="shared" si="1"/>
        <v xml:space="preserve"> </v>
      </c>
      <c r="AU11" s="87" t="str">
        <f t="shared" si="1"/>
        <v xml:space="preserve"> </v>
      </c>
      <c r="AV11" s="87" t="str">
        <f t="shared" si="1"/>
        <v xml:space="preserve"> </v>
      </c>
      <c r="AW11" s="87" t="str">
        <f t="shared" si="1"/>
        <v xml:space="preserve"> </v>
      </c>
      <c r="AX11" s="87" t="str">
        <f t="shared" si="1"/>
        <v xml:space="preserve"> </v>
      </c>
      <c r="AY11" s="87" t="str">
        <f t="shared" si="1"/>
        <v xml:space="preserve"> </v>
      </c>
      <c r="AZ11" s="87" t="str">
        <f t="shared" si="1"/>
        <v xml:space="preserve"> </v>
      </c>
      <c r="BA11" s="87" t="str">
        <f t="shared" si="1"/>
        <v xml:space="preserve"> </v>
      </c>
      <c r="BB11" s="87" t="str">
        <f t="shared" si="1"/>
        <v xml:space="preserve"> </v>
      </c>
      <c r="BC11" s="87" t="str">
        <f t="shared" si="2"/>
        <v xml:space="preserve"> </v>
      </c>
      <c r="BD11" s="87" t="str">
        <f t="shared" si="2"/>
        <v xml:space="preserve"> </v>
      </c>
      <c r="BE11" s="87" t="str">
        <f t="shared" si="2"/>
        <v xml:space="preserve"> </v>
      </c>
      <c r="BF11" s="87" t="str">
        <f t="shared" si="2"/>
        <v xml:space="preserve"> </v>
      </c>
      <c r="BG11" s="87" t="str">
        <f t="shared" si="2"/>
        <v xml:space="preserve"> </v>
      </c>
      <c r="BH11" s="87" t="str">
        <f t="shared" si="2"/>
        <v xml:space="preserve"> </v>
      </c>
      <c r="BI11" s="87" t="str">
        <f t="shared" si="2"/>
        <v xml:space="preserve"> </v>
      </c>
      <c r="BJ11" s="87" t="str">
        <f t="shared" si="2"/>
        <v xml:space="preserve"> </v>
      </c>
      <c r="BK11" s="87" t="str">
        <f t="shared" si="2"/>
        <v xml:space="preserve"> </v>
      </c>
      <c r="BL11" s="87" t="str">
        <f t="shared" si="2"/>
        <v xml:space="preserve"> </v>
      </c>
      <c r="BM11" s="87" t="str">
        <f t="shared" si="2"/>
        <v xml:space="preserve"> </v>
      </c>
      <c r="BN11" s="87" t="str">
        <f t="shared" si="2"/>
        <v xml:space="preserve"> </v>
      </c>
      <c r="BO11" s="87" t="str">
        <f t="shared" si="3"/>
        <v xml:space="preserve"> </v>
      </c>
      <c r="BP11" s="87" t="str">
        <f t="shared" si="3"/>
        <v xml:space="preserve"> </v>
      </c>
      <c r="BQ11" s="87" t="str">
        <f t="shared" si="3"/>
        <v xml:space="preserve"> </v>
      </c>
      <c r="BR11" s="87" t="str">
        <f t="shared" si="3"/>
        <v xml:space="preserve"> </v>
      </c>
      <c r="BS11" s="87" t="str">
        <f t="shared" si="3"/>
        <v xml:space="preserve"> </v>
      </c>
      <c r="BT11" s="87" t="str">
        <f t="shared" si="3"/>
        <v xml:space="preserve"> </v>
      </c>
      <c r="BU11" s="87" t="str">
        <f t="shared" si="3"/>
        <v xml:space="preserve"> </v>
      </c>
      <c r="BV11" s="88" t="str">
        <f t="shared" ref="BV11:BV59" si="4">IF(ISBLANK($A11)," ",SUM(AM11:BU11))</f>
        <v xml:space="preserve"> </v>
      </c>
      <c r="BW11" s="75"/>
      <c r="BX11" s="75"/>
      <c r="BY11" s="75"/>
      <c r="BZ11" s="75"/>
      <c r="CA11" s="75"/>
      <c r="CB11" s="75"/>
      <c r="CC11" s="75"/>
      <c r="CD11" s="75"/>
    </row>
    <row r="12" spans="1:82" x14ac:dyDescent="0.3">
      <c r="A12" s="81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3"/>
      <c r="AJ12" s="83"/>
      <c r="AK12" s="126" t="str">
        <f t="shared" si="0"/>
        <v xml:space="preserve"> </v>
      </c>
      <c r="AM12" s="87" t="str">
        <f t="shared" si="1"/>
        <v xml:space="preserve"> </v>
      </c>
      <c r="AN12" s="87" t="str">
        <f t="shared" si="1"/>
        <v xml:space="preserve"> </v>
      </c>
      <c r="AO12" s="87" t="str">
        <f t="shared" si="1"/>
        <v xml:space="preserve"> </v>
      </c>
      <c r="AP12" s="87" t="str">
        <f t="shared" si="1"/>
        <v xml:space="preserve"> </v>
      </c>
      <c r="AQ12" s="87" t="str">
        <f t="shared" si="1"/>
        <v xml:space="preserve"> </v>
      </c>
      <c r="AR12" s="87" t="str">
        <f t="shared" si="1"/>
        <v xml:space="preserve"> </v>
      </c>
      <c r="AS12" s="87" t="str">
        <f t="shared" si="1"/>
        <v xml:space="preserve"> </v>
      </c>
      <c r="AT12" s="87" t="str">
        <f t="shared" si="1"/>
        <v xml:space="preserve"> </v>
      </c>
      <c r="AU12" s="87" t="str">
        <f t="shared" si="1"/>
        <v xml:space="preserve"> </v>
      </c>
      <c r="AV12" s="87" t="str">
        <f t="shared" si="1"/>
        <v xml:space="preserve"> </v>
      </c>
      <c r="AW12" s="87" t="str">
        <f t="shared" si="1"/>
        <v xml:space="preserve"> </v>
      </c>
      <c r="AX12" s="87" t="str">
        <f t="shared" si="1"/>
        <v xml:space="preserve"> </v>
      </c>
      <c r="AY12" s="87" t="str">
        <f t="shared" si="1"/>
        <v xml:space="preserve"> </v>
      </c>
      <c r="AZ12" s="87" t="str">
        <f t="shared" si="1"/>
        <v xml:space="preserve"> </v>
      </c>
      <c r="BA12" s="87" t="str">
        <f t="shared" si="1"/>
        <v xml:space="preserve"> </v>
      </c>
      <c r="BB12" s="87" t="str">
        <f t="shared" si="1"/>
        <v xml:space="preserve"> </v>
      </c>
      <c r="BC12" s="87" t="str">
        <f t="shared" si="2"/>
        <v xml:space="preserve"> </v>
      </c>
      <c r="BD12" s="87" t="str">
        <f t="shared" si="2"/>
        <v xml:space="preserve"> </v>
      </c>
      <c r="BE12" s="87" t="str">
        <f t="shared" si="2"/>
        <v xml:space="preserve"> </v>
      </c>
      <c r="BF12" s="87" t="str">
        <f t="shared" si="2"/>
        <v xml:space="preserve"> </v>
      </c>
      <c r="BG12" s="87" t="str">
        <f t="shared" si="2"/>
        <v xml:space="preserve"> </v>
      </c>
      <c r="BH12" s="87" t="str">
        <f t="shared" si="2"/>
        <v xml:space="preserve"> </v>
      </c>
      <c r="BI12" s="87" t="str">
        <f t="shared" si="2"/>
        <v xml:space="preserve"> </v>
      </c>
      <c r="BJ12" s="87" t="str">
        <f t="shared" si="2"/>
        <v xml:space="preserve"> </v>
      </c>
      <c r="BK12" s="87" t="str">
        <f t="shared" si="2"/>
        <v xml:space="preserve"> </v>
      </c>
      <c r="BL12" s="87" t="str">
        <f t="shared" si="2"/>
        <v xml:space="preserve"> </v>
      </c>
      <c r="BM12" s="87" t="str">
        <f t="shared" si="2"/>
        <v xml:space="preserve"> </v>
      </c>
      <c r="BN12" s="87" t="str">
        <f t="shared" si="2"/>
        <v xml:space="preserve"> </v>
      </c>
      <c r="BO12" s="87" t="str">
        <f t="shared" si="3"/>
        <v xml:space="preserve"> </v>
      </c>
      <c r="BP12" s="87" t="str">
        <f t="shared" si="3"/>
        <v xml:space="preserve"> </v>
      </c>
      <c r="BQ12" s="87" t="str">
        <f t="shared" si="3"/>
        <v xml:space="preserve"> </v>
      </c>
      <c r="BR12" s="87" t="str">
        <f t="shared" si="3"/>
        <v xml:space="preserve"> </v>
      </c>
      <c r="BS12" s="87" t="str">
        <f t="shared" si="3"/>
        <v xml:space="preserve"> </v>
      </c>
      <c r="BT12" s="87" t="str">
        <f t="shared" si="3"/>
        <v xml:space="preserve"> </v>
      </c>
      <c r="BU12" s="87" t="str">
        <f t="shared" si="3"/>
        <v xml:space="preserve"> </v>
      </c>
      <c r="BV12" s="88" t="str">
        <f t="shared" si="4"/>
        <v xml:space="preserve"> </v>
      </c>
      <c r="BW12" s="75"/>
      <c r="BX12" s="75"/>
      <c r="BY12" s="75"/>
      <c r="BZ12" s="75"/>
      <c r="CA12" s="75"/>
      <c r="CB12" s="75"/>
      <c r="CC12" s="75"/>
      <c r="CD12" s="75"/>
    </row>
    <row r="13" spans="1:82" x14ac:dyDescent="0.3">
      <c r="A13" s="81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3"/>
      <c r="AJ13" s="83"/>
      <c r="AK13" s="126" t="str">
        <f t="shared" si="0"/>
        <v xml:space="preserve"> </v>
      </c>
      <c r="AM13" s="87" t="str">
        <f t="shared" si="1"/>
        <v xml:space="preserve"> </v>
      </c>
      <c r="AN13" s="87" t="str">
        <f t="shared" si="1"/>
        <v xml:space="preserve"> </v>
      </c>
      <c r="AO13" s="87" t="str">
        <f t="shared" si="1"/>
        <v xml:space="preserve"> </v>
      </c>
      <c r="AP13" s="87" t="str">
        <f t="shared" si="1"/>
        <v xml:space="preserve"> </v>
      </c>
      <c r="AQ13" s="87" t="str">
        <f t="shared" si="1"/>
        <v xml:space="preserve"> </v>
      </c>
      <c r="AR13" s="87" t="str">
        <f t="shared" si="1"/>
        <v xml:space="preserve"> </v>
      </c>
      <c r="AS13" s="87" t="str">
        <f t="shared" si="1"/>
        <v xml:space="preserve"> </v>
      </c>
      <c r="AT13" s="87" t="str">
        <f t="shared" si="1"/>
        <v xml:space="preserve"> </v>
      </c>
      <c r="AU13" s="87" t="str">
        <f t="shared" si="1"/>
        <v xml:space="preserve"> </v>
      </c>
      <c r="AV13" s="87" t="str">
        <f t="shared" si="1"/>
        <v xml:space="preserve"> </v>
      </c>
      <c r="AW13" s="87" t="str">
        <f t="shared" si="1"/>
        <v xml:space="preserve"> </v>
      </c>
      <c r="AX13" s="87" t="str">
        <f t="shared" si="1"/>
        <v xml:space="preserve"> </v>
      </c>
      <c r="AY13" s="87" t="str">
        <f t="shared" si="1"/>
        <v xml:space="preserve"> </v>
      </c>
      <c r="AZ13" s="87" t="str">
        <f t="shared" si="1"/>
        <v xml:space="preserve"> </v>
      </c>
      <c r="BA13" s="87" t="str">
        <f t="shared" si="1"/>
        <v xml:space="preserve"> </v>
      </c>
      <c r="BB13" s="87" t="str">
        <f t="shared" si="1"/>
        <v xml:space="preserve"> </v>
      </c>
      <c r="BC13" s="87" t="str">
        <f t="shared" si="2"/>
        <v xml:space="preserve"> </v>
      </c>
      <c r="BD13" s="87" t="str">
        <f t="shared" si="2"/>
        <v xml:space="preserve"> </v>
      </c>
      <c r="BE13" s="87" t="str">
        <f t="shared" si="2"/>
        <v xml:space="preserve"> </v>
      </c>
      <c r="BF13" s="87" t="str">
        <f t="shared" si="2"/>
        <v xml:space="preserve"> </v>
      </c>
      <c r="BG13" s="87" t="str">
        <f t="shared" si="2"/>
        <v xml:space="preserve"> </v>
      </c>
      <c r="BH13" s="87" t="str">
        <f t="shared" si="2"/>
        <v xml:space="preserve"> </v>
      </c>
      <c r="BI13" s="87" t="str">
        <f t="shared" si="2"/>
        <v xml:space="preserve"> </v>
      </c>
      <c r="BJ13" s="87" t="str">
        <f t="shared" si="2"/>
        <v xml:space="preserve"> </v>
      </c>
      <c r="BK13" s="87" t="str">
        <f t="shared" si="2"/>
        <v xml:space="preserve"> </v>
      </c>
      <c r="BL13" s="87" t="str">
        <f t="shared" si="2"/>
        <v xml:space="preserve"> </v>
      </c>
      <c r="BM13" s="87" t="str">
        <f t="shared" si="2"/>
        <v xml:space="preserve"> </v>
      </c>
      <c r="BN13" s="87" t="str">
        <f t="shared" si="2"/>
        <v xml:space="preserve"> </v>
      </c>
      <c r="BO13" s="87" t="str">
        <f t="shared" si="3"/>
        <v xml:space="preserve"> </v>
      </c>
      <c r="BP13" s="87" t="str">
        <f t="shared" si="3"/>
        <v xml:space="preserve"> </v>
      </c>
      <c r="BQ13" s="87" t="str">
        <f t="shared" si="3"/>
        <v xml:space="preserve"> </v>
      </c>
      <c r="BR13" s="87" t="str">
        <f t="shared" si="3"/>
        <v xml:space="preserve"> </v>
      </c>
      <c r="BS13" s="87" t="str">
        <f t="shared" si="3"/>
        <v xml:space="preserve"> </v>
      </c>
      <c r="BT13" s="87" t="str">
        <f t="shared" si="3"/>
        <v xml:space="preserve"> </v>
      </c>
      <c r="BU13" s="87" t="str">
        <f t="shared" si="3"/>
        <v xml:space="preserve"> </v>
      </c>
      <c r="BV13" s="88" t="str">
        <f t="shared" si="4"/>
        <v xml:space="preserve"> </v>
      </c>
      <c r="BW13" s="75"/>
      <c r="BX13" s="75"/>
      <c r="BY13" s="75"/>
      <c r="BZ13" s="75"/>
      <c r="CA13" s="75"/>
      <c r="CB13" s="75"/>
      <c r="CC13" s="75"/>
      <c r="CD13" s="75"/>
    </row>
    <row r="14" spans="1:82" x14ac:dyDescent="0.3">
      <c r="A14" s="81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3"/>
      <c r="AI14" s="83"/>
      <c r="AJ14" s="83"/>
      <c r="AK14" s="126" t="str">
        <f t="shared" si="0"/>
        <v xml:space="preserve"> </v>
      </c>
      <c r="AM14" s="87" t="str">
        <f t="shared" si="1"/>
        <v xml:space="preserve"> </v>
      </c>
      <c r="AN14" s="87" t="str">
        <f t="shared" si="1"/>
        <v xml:space="preserve"> </v>
      </c>
      <c r="AO14" s="87" t="str">
        <f t="shared" si="1"/>
        <v xml:space="preserve"> </v>
      </c>
      <c r="AP14" s="87" t="str">
        <f t="shared" si="1"/>
        <v xml:space="preserve"> </v>
      </c>
      <c r="AQ14" s="87" t="str">
        <f t="shared" si="1"/>
        <v xml:space="preserve"> </v>
      </c>
      <c r="AR14" s="87" t="str">
        <f t="shared" si="1"/>
        <v xml:space="preserve"> </v>
      </c>
      <c r="AS14" s="87" t="str">
        <f t="shared" si="1"/>
        <v xml:space="preserve"> </v>
      </c>
      <c r="AT14" s="87" t="str">
        <f t="shared" si="1"/>
        <v xml:space="preserve"> </v>
      </c>
      <c r="AU14" s="87" t="str">
        <f t="shared" si="1"/>
        <v xml:space="preserve"> </v>
      </c>
      <c r="AV14" s="87" t="str">
        <f t="shared" si="1"/>
        <v xml:space="preserve"> </v>
      </c>
      <c r="AW14" s="87" t="str">
        <f t="shared" si="1"/>
        <v xml:space="preserve"> </v>
      </c>
      <c r="AX14" s="87" t="str">
        <f t="shared" si="1"/>
        <v xml:space="preserve"> </v>
      </c>
      <c r="AY14" s="87" t="str">
        <f t="shared" si="1"/>
        <v xml:space="preserve"> </v>
      </c>
      <c r="AZ14" s="87" t="str">
        <f t="shared" si="1"/>
        <v xml:space="preserve"> </v>
      </c>
      <c r="BA14" s="87" t="str">
        <f t="shared" si="1"/>
        <v xml:space="preserve"> </v>
      </c>
      <c r="BB14" s="87" t="str">
        <f t="shared" si="1"/>
        <v xml:space="preserve"> </v>
      </c>
      <c r="BC14" s="87" t="str">
        <f t="shared" si="2"/>
        <v xml:space="preserve"> </v>
      </c>
      <c r="BD14" s="87" t="str">
        <f t="shared" si="2"/>
        <v xml:space="preserve"> </v>
      </c>
      <c r="BE14" s="87" t="str">
        <f t="shared" si="2"/>
        <v xml:space="preserve"> </v>
      </c>
      <c r="BF14" s="87" t="str">
        <f t="shared" si="2"/>
        <v xml:space="preserve"> </v>
      </c>
      <c r="BG14" s="87" t="str">
        <f t="shared" si="2"/>
        <v xml:space="preserve"> </v>
      </c>
      <c r="BH14" s="87" t="str">
        <f t="shared" si="2"/>
        <v xml:space="preserve"> </v>
      </c>
      <c r="BI14" s="87" t="str">
        <f t="shared" si="2"/>
        <v xml:space="preserve"> </v>
      </c>
      <c r="BJ14" s="87" t="str">
        <f t="shared" si="2"/>
        <v xml:space="preserve"> </v>
      </c>
      <c r="BK14" s="87" t="str">
        <f t="shared" si="2"/>
        <v xml:space="preserve"> </v>
      </c>
      <c r="BL14" s="87" t="str">
        <f t="shared" si="2"/>
        <v xml:space="preserve"> </v>
      </c>
      <c r="BM14" s="87" t="str">
        <f t="shared" si="2"/>
        <v xml:space="preserve"> </v>
      </c>
      <c r="BN14" s="87" t="str">
        <f t="shared" si="2"/>
        <v xml:space="preserve"> </v>
      </c>
      <c r="BO14" s="87" t="str">
        <f t="shared" si="3"/>
        <v xml:space="preserve"> </v>
      </c>
      <c r="BP14" s="87" t="str">
        <f t="shared" si="3"/>
        <v xml:space="preserve"> </v>
      </c>
      <c r="BQ14" s="87" t="str">
        <f t="shared" si="3"/>
        <v xml:space="preserve"> </v>
      </c>
      <c r="BR14" s="87" t="str">
        <f t="shared" si="3"/>
        <v xml:space="preserve"> </v>
      </c>
      <c r="BS14" s="87" t="str">
        <f t="shared" si="3"/>
        <v xml:space="preserve"> </v>
      </c>
      <c r="BT14" s="87" t="str">
        <f t="shared" si="3"/>
        <v xml:space="preserve"> </v>
      </c>
      <c r="BU14" s="87" t="str">
        <f t="shared" si="3"/>
        <v xml:space="preserve"> </v>
      </c>
      <c r="BV14" s="88" t="str">
        <f t="shared" si="4"/>
        <v xml:space="preserve"> </v>
      </c>
      <c r="BW14" s="75"/>
      <c r="BX14" s="75"/>
      <c r="BY14" s="75"/>
      <c r="BZ14" s="75"/>
      <c r="CA14" s="75"/>
      <c r="CB14" s="75"/>
      <c r="CC14" s="75"/>
      <c r="CD14" s="75"/>
    </row>
    <row r="15" spans="1:82" x14ac:dyDescent="0.3">
      <c r="A15" s="81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3"/>
      <c r="AJ15" s="83"/>
      <c r="AK15" s="126" t="str">
        <f t="shared" si="0"/>
        <v xml:space="preserve"> </v>
      </c>
      <c r="AM15" s="87" t="str">
        <f t="shared" si="1"/>
        <v xml:space="preserve"> </v>
      </c>
      <c r="AN15" s="87" t="str">
        <f t="shared" si="1"/>
        <v xml:space="preserve"> </v>
      </c>
      <c r="AO15" s="87" t="str">
        <f t="shared" si="1"/>
        <v xml:space="preserve"> </v>
      </c>
      <c r="AP15" s="87" t="str">
        <f t="shared" si="1"/>
        <v xml:space="preserve"> </v>
      </c>
      <c r="AQ15" s="87" t="str">
        <f t="shared" si="1"/>
        <v xml:space="preserve"> </v>
      </c>
      <c r="AR15" s="87" t="str">
        <f t="shared" si="1"/>
        <v xml:space="preserve"> </v>
      </c>
      <c r="AS15" s="87" t="str">
        <f t="shared" si="1"/>
        <v xml:space="preserve"> </v>
      </c>
      <c r="AT15" s="87" t="str">
        <f t="shared" si="1"/>
        <v xml:space="preserve"> </v>
      </c>
      <c r="AU15" s="87" t="str">
        <f t="shared" si="1"/>
        <v xml:space="preserve"> </v>
      </c>
      <c r="AV15" s="87" t="str">
        <f t="shared" si="1"/>
        <v xml:space="preserve"> </v>
      </c>
      <c r="AW15" s="87" t="str">
        <f t="shared" si="1"/>
        <v xml:space="preserve"> </v>
      </c>
      <c r="AX15" s="87" t="str">
        <f t="shared" si="1"/>
        <v xml:space="preserve"> </v>
      </c>
      <c r="AY15" s="87" t="str">
        <f t="shared" si="1"/>
        <v xml:space="preserve"> </v>
      </c>
      <c r="AZ15" s="87" t="str">
        <f t="shared" si="1"/>
        <v xml:space="preserve"> </v>
      </c>
      <c r="BA15" s="87" t="str">
        <f t="shared" si="1"/>
        <v xml:space="preserve"> </v>
      </c>
      <c r="BB15" s="87" t="str">
        <f t="shared" si="1"/>
        <v xml:space="preserve"> </v>
      </c>
      <c r="BC15" s="87" t="str">
        <f t="shared" si="2"/>
        <v xml:space="preserve"> </v>
      </c>
      <c r="BD15" s="87" t="str">
        <f t="shared" si="2"/>
        <v xml:space="preserve"> </v>
      </c>
      <c r="BE15" s="87" t="str">
        <f t="shared" si="2"/>
        <v xml:space="preserve"> </v>
      </c>
      <c r="BF15" s="87" t="str">
        <f t="shared" si="2"/>
        <v xml:space="preserve"> </v>
      </c>
      <c r="BG15" s="87" t="str">
        <f t="shared" si="2"/>
        <v xml:space="preserve"> </v>
      </c>
      <c r="BH15" s="87" t="str">
        <f t="shared" si="2"/>
        <v xml:space="preserve"> </v>
      </c>
      <c r="BI15" s="87" t="str">
        <f t="shared" si="2"/>
        <v xml:space="preserve"> </v>
      </c>
      <c r="BJ15" s="87" t="str">
        <f t="shared" si="2"/>
        <v xml:space="preserve"> </v>
      </c>
      <c r="BK15" s="87" t="str">
        <f t="shared" si="2"/>
        <v xml:space="preserve"> </v>
      </c>
      <c r="BL15" s="87" t="str">
        <f t="shared" si="2"/>
        <v xml:space="preserve"> </v>
      </c>
      <c r="BM15" s="87" t="str">
        <f t="shared" si="2"/>
        <v xml:space="preserve"> </v>
      </c>
      <c r="BN15" s="87" t="str">
        <f t="shared" si="2"/>
        <v xml:space="preserve"> </v>
      </c>
      <c r="BO15" s="87" t="str">
        <f t="shared" si="3"/>
        <v xml:space="preserve"> </v>
      </c>
      <c r="BP15" s="87" t="str">
        <f t="shared" si="3"/>
        <v xml:space="preserve"> </v>
      </c>
      <c r="BQ15" s="87" t="str">
        <f t="shared" si="3"/>
        <v xml:space="preserve"> </v>
      </c>
      <c r="BR15" s="87" t="str">
        <f t="shared" si="3"/>
        <v xml:space="preserve"> </v>
      </c>
      <c r="BS15" s="87" t="str">
        <f t="shared" si="3"/>
        <v xml:space="preserve"> </v>
      </c>
      <c r="BT15" s="87" t="str">
        <f t="shared" si="3"/>
        <v xml:space="preserve"> </v>
      </c>
      <c r="BU15" s="87" t="str">
        <f t="shared" si="3"/>
        <v xml:space="preserve"> </v>
      </c>
      <c r="BV15" s="88" t="str">
        <f t="shared" si="4"/>
        <v xml:space="preserve"> </v>
      </c>
      <c r="BW15" s="75"/>
      <c r="BX15" s="75"/>
      <c r="BY15" s="75"/>
      <c r="BZ15" s="75"/>
      <c r="CA15" s="75"/>
      <c r="CB15" s="75"/>
      <c r="CC15" s="75"/>
      <c r="CD15" s="75"/>
    </row>
    <row r="16" spans="1:82" x14ac:dyDescent="0.3">
      <c r="A16" s="81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3"/>
      <c r="AJ16" s="83"/>
      <c r="AK16" s="126" t="str">
        <f t="shared" si="0"/>
        <v xml:space="preserve"> </v>
      </c>
      <c r="AM16" s="87" t="str">
        <f t="shared" si="1"/>
        <v xml:space="preserve"> </v>
      </c>
      <c r="AN16" s="87" t="str">
        <f t="shared" si="1"/>
        <v xml:space="preserve"> </v>
      </c>
      <c r="AO16" s="87" t="str">
        <f t="shared" si="1"/>
        <v xml:space="preserve"> </v>
      </c>
      <c r="AP16" s="87" t="str">
        <f t="shared" si="1"/>
        <v xml:space="preserve"> </v>
      </c>
      <c r="AQ16" s="87" t="str">
        <f t="shared" si="1"/>
        <v xml:space="preserve"> </v>
      </c>
      <c r="AR16" s="87" t="str">
        <f t="shared" si="1"/>
        <v xml:space="preserve"> </v>
      </c>
      <c r="AS16" s="87" t="str">
        <f t="shared" si="1"/>
        <v xml:space="preserve"> </v>
      </c>
      <c r="AT16" s="87" t="str">
        <f t="shared" si="1"/>
        <v xml:space="preserve"> </v>
      </c>
      <c r="AU16" s="87" t="str">
        <f t="shared" si="1"/>
        <v xml:space="preserve"> </v>
      </c>
      <c r="AV16" s="87" t="str">
        <f t="shared" si="1"/>
        <v xml:space="preserve"> </v>
      </c>
      <c r="AW16" s="87" t="str">
        <f t="shared" si="1"/>
        <v xml:space="preserve"> </v>
      </c>
      <c r="AX16" s="87" t="str">
        <f t="shared" si="1"/>
        <v xml:space="preserve"> </v>
      </c>
      <c r="AY16" s="87" t="str">
        <f t="shared" si="1"/>
        <v xml:space="preserve"> </v>
      </c>
      <c r="AZ16" s="87" t="str">
        <f t="shared" si="1"/>
        <v xml:space="preserve"> </v>
      </c>
      <c r="BA16" s="87" t="str">
        <f t="shared" si="1"/>
        <v xml:space="preserve"> </v>
      </c>
      <c r="BB16" s="87" t="str">
        <f t="shared" si="1"/>
        <v xml:space="preserve"> </v>
      </c>
      <c r="BC16" s="87" t="str">
        <f t="shared" si="2"/>
        <v xml:space="preserve"> </v>
      </c>
      <c r="BD16" s="87" t="str">
        <f t="shared" si="2"/>
        <v xml:space="preserve"> </v>
      </c>
      <c r="BE16" s="87" t="str">
        <f t="shared" si="2"/>
        <v xml:space="preserve"> </v>
      </c>
      <c r="BF16" s="87" t="str">
        <f t="shared" si="2"/>
        <v xml:space="preserve"> </v>
      </c>
      <c r="BG16" s="87" t="str">
        <f t="shared" si="2"/>
        <v xml:space="preserve"> </v>
      </c>
      <c r="BH16" s="87" t="str">
        <f t="shared" si="2"/>
        <v xml:space="preserve"> </v>
      </c>
      <c r="BI16" s="87" t="str">
        <f t="shared" si="2"/>
        <v xml:space="preserve"> </v>
      </c>
      <c r="BJ16" s="87" t="str">
        <f t="shared" si="2"/>
        <v xml:space="preserve"> </v>
      </c>
      <c r="BK16" s="87" t="str">
        <f t="shared" si="2"/>
        <v xml:space="preserve"> </v>
      </c>
      <c r="BL16" s="87" t="str">
        <f t="shared" si="2"/>
        <v xml:space="preserve"> </v>
      </c>
      <c r="BM16" s="87" t="str">
        <f t="shared" si="2"/>
        <v xml:space="preserve"> </v>
      </c>
      <c r="BN16" s="87" t="str">
        <f t="shared" si="2"/>
        <v xml:space="preserve"> </v>
      </c>
      <c r="BO16" s="87" t="str">
        <f t="shared" si="3"/>
        <v xml:space="preserve"> </v>
      </c>
      <c r="BP16" s="87" t="str">
        <f t="shared" si="3"/>
        <v xml:space="preserve"> </v>
      </c>
      <c r="BQ16" s="87" t="str">
        <f t="shared" si="3"/>
        <v xml:space="preserve"> </v>
      </c>
      <c r="BR16" s="87" t="str">
        <f t="shared" si="3"/>
        <v xml:space="preserve"> </v>
      </c>
      <c r="BS16" s="87" t="str">
        <f t="shared" si="3"/>
        <v xml:space="preserve"> </v>
      </c>
      <c r="BT16" s="87" t="str">
        <f t="shared" si="3"/>
        <v xml:space="preserve"> </v>
      </c>
      <c r="BU16" s="87" t="str">
        <f t="shared" si="3"/>
        <v xml:space="preserve"> </v>
      </c>
      <c r="BV16" s="88" t="str">
        <f t="shared" si="4"/>
        <v xml:space="preserve"> </v>
      </c>
      <c r="BW16" s="75"/>
      <c r="BX16" s="75"/>
      <c r="BY16" s="75"/>
      <c r="BZ16" s="75"/>
      <c r="CA16" s="75"/>
      <c r="CB16" s="75"/>
      <c r="CC16" s="75"/>
      <c r="CD16" s="75"/>
    </row>
    <row r="17" spans="1:82" x14ac:dyDescent="0.3">
      <c r="A17" s="81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3"/>
      <c r="AJ17" s="83"/>
      <c r="AK17" s="126" t="str">
        <f t="shared" si="0"/>
        <v xml:space="preserve"> </v>
      </c>
      <c r="AM17" s="87" t="str">
        <f t="shared" si="1"/>
        <v xml:space="preserve"> </v>
      </c>
      <c r="AN17" s="87" t="str">
        <f t="shared" si="1"/>
        <v xml:space="preserve"> </v>
      </c>
      <c r="AO17" s="87" t="str">
        <f t="shared" si="1"/>
        <v xml:space="preserve"> </v>
      </c>
      <c r="AP17" s="87" t="str">
        <f t="shared" si="1"/>
        <v xml:space="preserve"> </v>
      </c>
      <c r="AQ17" s="87" t="str">
        <f t="shared" si="1"/>
        <v xml:space="preserve"> </v>
      </c>
      <c r="AR17" s="87" t="str">
        <f t="shared" si="1"/>
        <v xml:space="preserve"> </v>
      </c>
      <c r="AS17" s="87" t="str">
        <f t="shared" si="1"/>
        <v xml:space="preserve"> </v>
      </c>
      <c r="AT17" s="87" t="str">
        <f t="shared" si="1"/>
        <v xml:space="preserve"> </v>
      </c>
      <c r="AU17" s="87" t="str">
        <f t="shared" si="1"/>
        <v xml:space="preserve"> </v>
      </c>
      <c r="AV17" s="87" t="str">
        <f t="shared" si="1"/>
        <v xml:space="preserve"> </v>
      </c>
      <c r="AW17" s="87" t="str">
        <f t="shared" si="1"/>
        <v xml:space="preserve"> </v>
      </c>
      <c r="AX17" s="87" t="str">
        <f t="shared" si="1"/>
        <v xml:space="preserve"> </v>
      </c>
      <c r="AY17" s="87" t="str">
        <f t="shared" si="1"/>
        <v xml:space="preserve"> </v>
      </c>
      <c r="AZ17" s="87" t="str">
        <f t="shared" si="1"/>
        <v xml:space="preserve"> </v>
      </c>
      <c r="BA17" s="87" t="str">
        <f t="shared" si="1"/>
        <v xml:space="preserve"> </v>
      </c>
      <c r="BB17" s="87" t="str">
        <f t="shared" si="1"/>
        <v xml:space="preserve"> </v>
      </c>
      <c r="BC17" s="87" t="str">
        <f t="shared" si="2"/>
        <v xml:space="preserve"> </v>
      </c>
      <c r="BD17" s="87" t="str">
        <f t="shared" si="2"/>
        <v xml:space="preserve"> </v>
      </c>
      <c r="BE17" s="87" t="str">
        <f t="shared" si="2"/>
        <v xml:space="preserve"> </v>
      </c>
      <c r="BF17" s="87" t="str">
        <f t="shared" si="2"/>
        <v xml:space="preserve"> </v>
      </c>
      <c r="BG17" s="87" t="str">
        <f t="shared" si="2"/>
        <v xml:space="preserve"> </v>
      </c>
      <c r="BH17" s="87" t="str">
        <f t="shared" si="2"/>
        <v xml:space="preserve"> </v>
      </c>
      <c r="BI17" s="87" t="str">
        <f t="shared" si="2"/>
        <v xml:space="preserve"> </v>
      </c>
      <c r="BJ17" s="87" t="str">
        <f t="shared" si="2"/>
        <v xml:space="preserve"> </v>
      </c>
      <c r="BK17" s="87" t="str">
        <f t="shared" si="2"/>
        <v xml:space="preserve"> </v>
      </c>
      <c r="BL17" s="87" t="str">
        <f t="shared" si="2"/>
        <v xml:space="preserve"> </v>
      </c>
      <c r="BM17" s="87" t="str">
        <f t="shared" si="2"/>
        <v xml:space="preserve"> </v>
      </c>
      <c r="BN17" s="87" t="str">
        <f t="shared" si="2"/>
        <v xml:space="preserve"> </v>
      </c>
      <c r="BO17" s="87" t="str">
        <f t="shared" si="3"/>
        <v xml:space="preserve"> </v>
      </c>
      <c r="BP17" s="87" t="str">
        <f t="shared" si="3"/>
        <v xml:space="preserve"> </v>
      </c>
      <c r="BQ17" s="87" t="str">
        <f t="shared" si="3"/>
        <v xml:space="preserve"> </v>
      </c>
      <c r="BR17" s="87" t="str">
        <f t="shared" si="3"/>
        <v xml:space="preserve"> </v>
      </c>
      <c r="BS17" s="87" t="str">
        <f t="shared" si="3"/>
        <v xml:space="preserve"> </v>
      </c>
      <c r="BT17" s="87" t="str">
        <f t="shared" si="3"/>
        <v xml:space="preserve"> </v>
      </c>
      <c r="BU17" s="87" t="str">
        <f t="shared" si="3"/>
        <v xml:space="preserve"> </v>
      </c>
      <c r="BV17" s="88" t="str">
        <f t="shared" si="4"/>
        <v xml:space="preserve"> </v>
      </c>
      <c r="BW17" s="75"/>
      <c r="BX17" s="75"/>
      <c r="BY17" s="75"/>
      <c r="BZ17" s="75"/>
      <c r="CA17" s="75"/>
      <c r="CB17" s="75"/>
      <c r="CC17" s="75"/>
      <c r="CD17" s="75"/>
    </row>
    <row r="18" spans="1:82" x14ac:dyDescent="0.3">
      <c r="A18" s="81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3"/>
      <c r="AJ18" s="83"/>
      <c r="AK18" s="126" t="str">
        <f t="shared" si="0"/>
        <v xml:space="preserve"> </v>
      </c>
      <c r="AM18" s="87" t="str">
        <f t="shared" si="1"/>
        <v xml:space="preserve"> </v>
      </c>
      <c r="AN18" s="87" t="str">
        <f t="shared" si="1"/>
        <v xml:space="preserve"> </v>
      </c>
      <c r="AO18" s="87" t="str">
        <f t="shared" si="1"/>
        <v xml:space="preserve"> </v>
      </c>
      <c r="AP18" s="87" t="str">
        <f t="shared" si="1"/>
        <v xml:space="preserve"> </v>
      </c>
      <c r="AQ18" s="87" t="str">
        <f t="shared" si="1"/>
        <v xml:space="preserve"> </v>
      </c>
      <c r="AR18" s="87" t="str">
        <f t="shared" si="1"/>
        <v xml:space="preserve"> </v>
      </c>
      <c r="AS18" s="87" t="str">
        <f t="shared" si="1"/>
        <v xml:space="preserve"> </v>
      </c>
      <c r="AT18" s="87" t="str">
        <f t="shared" si="1"/>
        <v xml:space="preserve"> </v>
      </c>
      <c r="AU18" s="87" t="str">
        <f t="shared" si="1"/>
        <v xml:space="preserve"> </v>
      </c>
      <c r="AV18" s="87" t="str">
        <f t="shared" si="1"/>
        <v xml:space="preserve"> </v>
      </c>
      <c r="AW18" s="87" t="str">
        <f t="shared" si="1"/>
        <v xml:space="preserve"> </v>
      </c>
      <c r="AX18" s="87" t="str">
        <f t="shared" si="1"/>
        <v xml:space="preserve"> </v>
      </c>
      <c r="AY18" s="87" t="str">
        <f t="shared" si="1"/>
        <v xml:space="preserve"> </v>
      </c>
      <c r="AZ18" s="87" t="str">
        <f t="shared" si="1"/>
        <v xml:space="preserve"> </v>
      </c>
      <c r="BA18" s="87" t="str">
        <f t="shared" si="1"/>
        <v xml:space="preserve"> </v>
      </c>
      <c r="BB18" s="87" t="str">
        <f t="shared" si="1"/>
        <v xml:space="preserve"> </v>
      </c>
      <c r="BC18" s="87" t="str">
        <f t="shared" si="2"/>
        <v xml:space="preserve"> </v>
      </c>
      <c r="BD18" s="87" t="str">
        <f t="shared" si="2"/>
        <v xml:space="preserve"> </v>
      </c>
      <c r="BE18" s="87" t="str">
        <f t="shared" si="2"/>
        <v xml:space="preserve"> </v>
      </c>
      <c r="BF18" s="87" t="str">
        <f t="shared" si="2"/>
        <v xml:space="preserve"> </v>
      </c>
      <c r="BG18" s="87" t="str">
        <f t="shared" si="2"/>
        <v xml:space="preserve"> </v>
      </c>
      <c r="BH18" s="87" t="str">
        <f t="shared" si="2"/>
        <v xml:space="preserve"> </v>
      </c>
      <c r="BI18" s="87" t="str">
        <f t="shared" si="2"/>
        <v xml:space="preserve"> </v>
      </c>
      <c r="BJ18" s="87" t="str">
        <f t="shared" si="2"/>
        <v xml:space="preserve"> </v>
      </c>
      <c r="BK18" s="87" t="str">
        <f t="shared" si="2"/>
        <v xml:space="preserve"> </v>
      </c>
      <c r="BL18" s="87" t="str">
        <f t="shared" si="2"/>
        <v xml:space="preserve"> </v>
      </c>
      <c r="BM18" s="87" t="str">
        <f t="shared" si="2"/>
        <v xml:space="preserve"> </v>
      </c>
      <c r="BN18" s="87" t="str">
        <f t="shared" si="2"/>
        <v xml:space="preserve"> </v>
      </c>
      <c r="BO18" s="87" t="str">
        <f t="shared" si="3"/>
        <v xml:space="preserve"> </v>
      </c>
      <c r="BP18" s="87" t="str">
        <f t="shared" si="3"/>
        <v xml:space="preserve"> </v>
      </c>
      <c r="BQ18" s="87" t="str">
        <f t="shared" si="3"/>
        <v xml:space="preserve"> </v>
      </c>
      <c r="BR18" s="87" t="str">
        <f t="shared" si="3"/>
        <v xml:space="preserve"> </v>
      </c>
      <c r="BS18" s="87" t="str">
        <f t="shared" si="3"/>
        <v xml:space="preserve"> </v>
      </c>
      <c r="BT18" s="87" t="str">
        <f t="shared" si="3"/>
        <v xml:space="preserve"> </v>
      </c>
      <c r="BU18" s="87" t="str">
        <f t="shared" si="3"/>
        <v xml:space="preserve"> </v>
      </c>
      <c r="BV18" s="88" t="str">
        <f t="shared" si="4"/>
        <v xml:space="preserve"> </v>
      </c>
      <c r="BW18" s="75"/>
      <c r="BX18" s="75"/>
      <c r="BY18" s="75"/>
      <c r="BZ18" s="75"/>
      <c r="CA18" s="75"/>
      <c r="CB18" s="75"/>
      <c r="CC18" s="75"/>
      <c r="CD18" s="75"/>
    </row>
    <row r="19" spans="1:82" x14ac:dyDescent="0.3">
      <c r="A19" s="81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3"/>
      <c r="AJ19" s="83"/>
      <c r="AK19" s="126" t="str">
        <f t="shared" si="0"/>
        <v xml:space="preserve"> </v>
      </c>
      <c r="AM19" s="87" t="str">
        <f t="shared" si="1"/>
        <v xml:space="preserve"> </v>
      </c>
      <c r="AN19" s="87" t="str">
        <f t="shared" si="1"/>
        <v xml:space="preserve"> </v>
      </c>
      <c r="AO19" s="87" t="str">
        <f t="shared" si="1"/>
        <v xml:space="preserve"> </v>
      </c>
      <c r="AP19" s="87" t="str">
        <f t="shared" si="1"/>
        <v xml:space="preserve"> </v>
      </c>
      <c r="AQ19" s="87" t="str">
        <f t="shared" si="1"/>
        <v xml:space="preserve"> </v>
      </c>
      <c r="AR19" s="87" t="str">
        <f t="shared" si="1"/>
        <v xml:space="preserve"> </v>
      </c>
      <c r="AS19" s="87" t="str">
        <f t="shared" si="1"/>
        <v xml:space="preserve"> </v>
      </c>
      <c r="AT19" s="87" t="str">
        <f t="shared" si="1"/>
        <v xml:space="preserve"> </v>
      </c>
      <c r="AU19" s="87" t="str">
        <f t="shared" si="1"/>
        <v xml:space="preserve"> </v>
      </c>
      <c r="AV19" s="87" t="str">
        <f t="shared" si="1"/>
        <v xml:space="preserve"> </v>
      </c>
      <c r="AW19" s="87" t="str">
        <f t="shared" si="1"/>
        <v xml:space="preserve"> </v>
      </c>
      <c r="AX19" s="87" t="str">
        <f t="shared" si="1"/>
        <v xml:space="preserve"> </v>
      </c>
      <c r="AY19" s="87" t="str">
        <f t="shared" si="1"/>
        <v xml:space="preserve"> </v>
      </c>
      <c r="AZ19" s="87" t="str">
        <f t="shared" si="1"/>
        <v xml:space="preserve"> </v>
      </c>
      <c r="BA19" s="87" t="str">
        <f t="shared" si="1"/>
        <v xml:space="preserve"> </v>
      </c>
      <c r="BB19" s="87" t="str">
        <f t="shared" si="1"/>
        <v xml:space="preserve"> </v>
      </c>
      <c r="BC19" s="87" t="str">
        <f t="shared" si="2"/>
        <v xml:space="preserve"> </v>
      </c>
      <c r="BD19" s="87" t="str">
        <f t="shared" si="2"/>
        <v xml:space="preserve"> </v>
      </c>
      <c r="BE19" s="87" t="str">
        <f t="shared" si="2"/>
        <v xml:space="preserve"> </v>
      </c>
      <c r="BF19" s="87" t="str">
        <f t="shared" si="2"/>
        <v xml:space="preserve"> </v>
      </c>
      <c r="BG19" s="87" t="str">
        <f t="shared" si="2"/>
        <v xml:space="preserve"> </v>
      </c>
      <c r="BH19" s="87" t="str">
        <f t="shared" si="2"/>
        <v xml:space="preserve"> </v>
      </c>
      <c r="BI19" s="87" t="str">
        <f t="shared" si="2"/>
        <v xml:space="preserve"> </v>
      </c>
      <c r="BJ19" s="87" t="str">
        <f t="shared" si="2"/>
        <v xml:space="preserve"> </v>
      </c>
      <c r="BK19" s="87" t="str">
        <f t="shared" si="2"/>
        <v xml:space="preserve"> </v>
      </c>
      <c r="BL19" s="87" t="str">
        <f t="shared" si="2"/>
        <v xml:space="preserve"> </v>
      </c>
      <c r="BM19" s="87" t="str">
        <f t="shared" si="2"/>
        <v xml:space="preserve"> </v>
      </c>
      <c r="BN19" s="87" t="str">
        <f t="shared" si="2"/>
        <v xml:space="preserve"> </v>
      </c>
      <c r="BO19" s="87" t="str">
        <f t="shared" si="3"/>
        <v xml:space="preserve"> </v>
      </c>
      <c r="BP19" s="87" t="str">
        <f t="shared" si="3"/>
        <v xml:space="preserve"> </v>
      </c>
      <c r="BQ19" s="87" t="str">
        <f t="shared" si="3"/>
        <v xml:space="preserve"> </v>
      </c>
      <c r="BR19" s="87" t="str">
        <f t="shared" si="3"/>
        <v xml:space="preserve"> </v>
      </c>
      <c r="BS19" s="87" t="str">
        <f t="shared" si="3"/>
        <v xml:space="preserve"> </v>
      </c>
      <c r="BT19" s="87" t="str">
        <f t="shared" si="3"/>
        <v xml:space="preserve"> </v>
      </c>
      <c r="BU19" s="87" t="str">
        <f t="shared" si="3"/>
        <v xml:space="preserve"> </v>
      </c>
      <c r="BV19" s="88" t="str">
        <f t="shared" si="4"/>
        <v xml:space="preserve"> </v>
      </c>
      <c r="BW19" s="75"/>
      <c r="BX19" s="75"/>
      <c r="BY19" s="75"/>
      <c r="BZ19" s="75"/>
      <c r="CA19" s="75"/>
      <c r="CB19" s="75"/>
      <c r="CC19" s="75"/>
      <c r="CD19" s="75"/>
    </row>
    <row r="20" spans="1:82" x14ac:dyDescent="0.3">
      <c r="A20" s="81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3"/>
      <c r="AJ20" s="83"/>
      <c r="AK20" s="126" t="str">
        <f t="shared" si="0"/>
        <v xml:space="preserve"> </v>
      </c>
      <c r="AM20" s="87" t="str">
        <f t="shared" si="1"/>
        <v xml:space="preserve"> </v>
      </c>
      <c r="AN20" s="87" t="str">
        <f t="shared" si="1"/>
        <v xml:space="preserve"> </v>
      </c>
      <c r="AO20" s="87" t="str">
        <f t="shared" si="1"/>
        <v xml:space="preserve"> </v>
      </c>
      <c r="AP20" s="87" t="str">
        <f t="shared" si="1"/>
        <v xml:space="preserve"> </v>
      </c>
      <c r="AQ20" s="87" t="str">
        <f t="shared" si="1"/>
        <v xml:space="preserve"> </v>
      </c>
      <c r="AR20" s="87" t="str">
        <f t="shared" si="1"/>
        <v xml:space="preserve"> </v>
      </c>
      <c r="AS20" s="87" t="str">
        <f t="shared" si="1"/>
        <v xml:space="preserve"> </v>
      </c>
      <c r="AT20" s="87" t="str">
        <f t="shared" si="1"/>
        <v xml:space="preserve"> </v>
      </c>
      <c r="AU20" s="87" t="str">
        <f t="shared" si="1"/>
        <v xml:space="preserve"> </v>
      </c>
      <c r="AV20" s="87" t="str">
        <f t="shared" si="1"/>
        <v xml:space="preserve"> </v>
      </c>
      <c r="AW20" s="87" t="str">
        <f t="shared" si="1"/>
        <v xml:space="preserve"> </v>
      </c>
      <c r="AX20" s="87" t="str">
        <f t="shared" si="1"/>
        <v xml:space="preserve"> </v>
      </c>
      <c r="AY20" s="87" t="str">
        <f t="shared" si="1"/>
        <v xml:space="preserve"> </v>
      </c>
      <c r="AZ20" s="87" t="str">
        <f t="shared" si="1"/>
        <v xml:space="preserve"> </v>
      </c>
      <c r="BA20" s="87" t="str">
        <f t="shared" si="1"/>
        <v xml:space="preserve"> </v>
      </c>
      <c r="BB20" s="87" t="str">
        <f t="shared" si="1"/>
        <v xml:space="preserve"> </v>
      </c>
      <c r="BC20" s="87" t="str">
        <f t="shared" si="2"/>
        <v xml:space="preserve"> </v>
      </c>
      <c r="BD20" s="87" t="str">
        <f t="shared" si="2"/>
        <v xml:space="preserve"> </v>
      </c>
      <c r="BE20" s="87" t="str">
        <f t="shared" si="2"/>
        <v xml:space="preserve"> </v>
      </c>
      <c r="BF20" s="87" t="str">
        <f t="shared" si="2"/>
        <v xml:space="preserve"> </v>
      </c>
      <c r="BG20" s="87" t="str">
        <f t="shared" si="2"/>
        <v xml:space="preserve"> </v>
      </c>
      <c r="BH20" s="87" t="str">
        <f t="shared" si="2"/>
        <v xml:space="preserve"> </v>
      </c>
      <c r="BI20" s="87" t="str">
        <f t="shared" si="2"/>
        <v xml:space="preserve"> </v>
      </c>
      <c r="BJ20" s="87" t="str">
        <f t="shared" si="2"/>
        <v xml:space="preserve"> </v>
      </c>
      <c r="BK20" s="87" t="str">
        <f t="shared" si="2"/>
        <v xml:space="preserve"> </v>
      </c>
      <c r="BL20" s="87" t="str">
        <f t="shared" si="2"/>
        <v xml:space="preserve"> </v>
      </c>
      <c r="BM20" s="87" t="str">
        <f t="shared" si="2"/>
        <v xml:space="preserve"> </v>
      </c>
      <c r="BN20" s="87" t="str">
        <f t="shared" si="2"/>
        <v xml:space="preserve"> </v>
      </c>
      <c r="BO20" s="87" t="str">
        <f t="shared" si="3"/>
        <v xml:space="preserve"> </v>
      </c>
      <c r="BP20" s="87" t="str">
        <f t="shared" si="3"/>
        <v xml:space="preserve"> </v>
      </c>
      <c r="BQ20" s="87" t="str">
        <f t="shared" si="3"/>
        <v xml:space="preserve"> </v>
      </c>
      <c r="BR20" s="87" t="str">
        <f t="shared" si="3"/>
        <v xml:space="preserve"> </v>
      </c>
      <c r="BS20" s="87" t="str">
        <f t="shared" si="3"/>
        <v xml:space="preserve"> </v>
      </c>
      <c r="BT20" s="87" t="str">
        <f t="shared" si="3"/>
        <v xml:space="preserve"> </v>
      </c>
      <c r="BU20" s="87" t="str">
        <f t="shared" si="3"/>
        <v xml:space="preserve"> </v>
      </c>
      <c r="BV20" s="88" t="str">
        <f t="shared" si="4"/>
        <v xml:space="preserve"> </v>
      </c>
      <c r="BW20" s="75"/>
      <c r="BX20" s="75"/>
      <c r="BY20" s="75"/>
      <c r="BZ20" s="75"/>
      <c r="CA20" s="75"/>
      <c r="CB20" s="75"/>
      <c r="CC20" s="75"/>
      <c r="CD20" s="75"/>
    </row>
    <row r="21" spans="1:82" x14ac:dyDescent="0.3">
      <c r="A21" s="81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3"/>
      <c r="AJ21" s="83"/>
      <c r="AK21" s="126" t="str">
        <f t="shared" si="0"/>
        <v xml:space="preserve"> </v>
      </c>
      <c r="AM21" s="87" t="str">
        <f t="shared" si="1"/>
        <v xml:space="preserve"> </v>
      </c>
      <c r="AN21" s="87" t="str">
        <f t="shared" si="1"/>
        <v xml:space="preserve"> </v>
      </c>
      <c r="AO21" s="87" t="str">
        <f t="shared" si="1"/>
        <v xml:space="preserve"> </v>
      </c>
      <c r="AP21" s="87" t="str">
        <f t="shared" si="1"/>
        <v xml:space="preserve"> </v>
      </c>
      <c r="AQ21" s="87" t="str">
        <f t="shared" si="1"/>
        <v xml:space="preserve"> </v>
      </c>
      <c r="AR21" s="87" t="str">
        <f t="shared" si="1"/>
        <v xml:space="preserve"> </v>
      </c>
      <c r="AS21" s="87" t="str">
        <f t="shared" si="1"/>
        <v xml:space="preserve"> </v>
      </c>
      <c r="AT21" s="87" t="str">
        <f t="shared" si="1"/>
        <v xml:space="preserve"> </v>
      </c>
      <c r="AU21" s="87" t="str">
        <f t="shared" si="1"/>
        <v xml:space="preserve"> </v>
      </c>
      <c r="AV21" s="87" t="str">
        <f t="shared" si="1"/>
        <v xml:space="preserve"> </v>
      </c>
      <c r="AW21" s="87" t="str">
        <f t="shared" si="1"/>
        <v xml:space="preserve"> </v>
      </c>
      <c r="AX21" s="87" t="str">
        <f t="shared" si="1"/>
        <v xml:space="preserve"> </v>
      </c>
      <c r="AY21" s="87" t="str">
        <f t="shared" si="1"/>
        <v xml:space="preserve"> </v>
      </c>
      <c r="AZ21" s="87" t="str">
        <f t="shared" si="1"/>
        <v xml:space="preserve"> </v>
      </c>
      <c r="BA21" s="87" t="str">
        <f t="shared" si="1"/>
        <v xml:space="preserve"> </v>
      </c>
      <c r="BB21" s="87" t="str">
        <f t="shared" si="1"/>
        <v xml:space="preserve"> </v>
      </c>
      <c r="BC21" s="87" t="str">
        <f t="shared" si="2"/>
        <v xml:space="preserve"> </v>
      </c>
      <c r="BD21" s="87" t="str">
        <f t="shared" si="2"/>
        <v xml:space="preserve"> </v>
      </c>
      <c r="BE21" s="87" t="str">
        <f t="shared" si="2"/>
        <v xml:space="preserve"> </v>
      </c>
      <c r="BF21" s="87" t="str">
        <f t="shared" si="2"/>
        <v xml:space="preserve"> </v>
      </c>
      <c r="BG21" s="87" t="str">
        <f t="shared" si="2"/>
        <v xml:space="preserve"> </v>
      </c>
      <c r="BH21" s="87" t="str">
        <f t="shared" si="2"/>
        <v xml:space="preserve"> </v>
      </c>
      <c r="BI21" s="87" t="str">
        <f t="shared" si="2"/>
        <v xml:space="preserve"> </v>
      </c>
      <c r="BJ21" s="87" t="str">
        <f t="shared" si="2"/>
        <v xml:space="preserve"> </v>
      </c>
      <c r="BK21" s="87" t="str">
        <f t="shared" si="2"/>
        <v xml:space="preserve"> </v>
      </c>
      <c r="BL21" s="87" t="str">
        <f t="shared" si="2"/>
        <v xml:space="preserve"> </v>
      </c>
      <c r="BM21" s="87" t="str">
        <f t="shared" si="2"/>
        <v xml:space="preserve"> </v>
      </c>
      <c r="BN21" s="87" t="str">
        <f t="shared" si="2"/>
        <v xml:space="preserve"> </v>
      </c>
      <c r="BO21" s="87" t="str">
        <f t="shared" si="3"/>
        <v xml:space="preserve"> </v>
      </c>
      <c r="BP21" s="87" t="str">
        <f t="shared" si="3"/>
        <v xml:space="preserve"> </v>
      </c>
      <c r="BQ21" s="87" t="str">
        <f t="shared" si="3"/>
        <v xml:space="preserve"> </v>
      </c>
      <c r="BR21" s="87" t="str">
        <f t="shared" si="3"/>
        <v xml:space="preserve"> </v>
      </c>
      <c r="BS21" s="87" t="str">
        <f t="shared" si="3"/>
        <v xml:space="preserve"> </v>
      </c>
      <c r="BT21" s="87" t="str">
        <f t="shared" si="3"/>
        <v xml:space="preserve"> </v>
      </c>
      <c r="BU21" s="87" t="str">
        <f t="shared" si="3"/>
        <v xml:space="preserve"> </v>
      </c>
      <c r="BV21" s="88" t="str">
        <f t="shared" si="4"/>
        <v xml:space="preserve"> </v>
      </c>
      <c r="BW21" s="75"/>
      <c r="BX21" s="75"/>
      <c r="BY21" s="75"/>
      <c r="BZ21" s="75"/>
      <c r="CA21" s="75"/>
      <c r="CB21" s="75"/>
      <c r="CC21" s="75"/>
      <c r="CD21" s="75"/>
    </row>
    <row r="22" spans="1:82" x14ac:dyDescent="0.3">
      <c r="A22" s="81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3"/>
      <c r="AJ22" s="83"/>
      <c r="AK22" s="126" t="str">
        <f t="shared" si="0"/>
        <v xml:space="preserve"> </v>
      </c>
      <c r="AM22" s="87" t="str">
        <f t="shared" si="1"/>
        <v xml:space="preserve"> </v>
      </c>
      <c r="AN22" s="87" t="str">
        <f t="shared" si="1"/>
        <v xml:space="preserve"> </v>
      </c>
      <c r="AO22" s="87" t="str">
        <f t="shared" si="1"/>
        <v xml:space="preserve"> </v>
      </c>
      <c r="AP22" s="87" t="str">
        <f t="shared" si="1"/>
        <v xml:space="preserve"> </v>
      </c>
      <c r="AQ22" s="87" t="str">
        <f t="shared" si="1"/>
        <v xml:space="preserve"> </v>
      </c>
      <c r="AR22" s="87" t="str">
        <f t="shared" si="1"/>
        <v xml:space="preserve"> </v>
      </c>
      <c r="AS22" s="87" t="str">
        <f t="shared" si="1"/>
        <v xml:space="preserve"> </v>
      </c>
      <c r="AT22" s="87" t="str">
        <f t="shared" si="1"/>
        <v xml:space="preserve"> </v>
      </c>
      <c r="AU22" s="87" t="str">
        <f t="shared" si="1"/>
        <v xml:space="preserve"> </v>
      </c>
      <c r="AV22" s="87" t="str">
        <f t="shared" si="1"/>
        <v xml:space="preserve"> </v>
      </c>
      <c r="AW22" s="87" t="str">
        <f t="shared" si="1"/>
        <v xml:space="preserve"> </v>
      </c>
      <c r="AX22" s="87" t="str">
        <f t="shared" si="1"/>
        <v xml:space="preserve"> </v>
      </c>
      <c r="AY22" s="87" t="str">
        <f t="shared" si="1"/>
        <v xml:space="preserve"> </v>
      </c>
      <c r="AZ22" s="87" t="str">
        <f t="shared" si="1"/>
        <v xml:space="preserve"> </v>
      </c>
      <c r="BA22" s="87" t="str">
        <f t="shared" si="1"/>
        <v xml:space="preserve"> </v>
      </c>
      <c r="BB22" s="87" t="str">
        <f t="shared" si="1"/>
        <v xml:space="preserve"> </v>
      </c>
      <c r="BC22" s="87" t="str">
        <f t="shared" si="2"/>
        <v xml:space="preserve"> </v>
      </c>
      <c r="BD22" s="87" t="str">
        <f t="shared" si="2"/>
        <v xml:space="preserve"> </v>
      </c>
      <c r="BE22" s="87" t="str">
        <f t="shared" si="2"/>
        <v xml:space="preserve"> </v>
      </c>
      <c r="BF22" s="87" t="str">
        <f t="shared" si="2"/>
        <v xml:space="preserve"> </v>
      </c>
      <c r="BG22" s="87" t="str">
        <f t="shared" si="2"/>
        <v xml:space="preserve"> </v>
      </c>
      <c r="BH22" s="87" t="str">
        <f t="shared" si="2"/>
        <v xml:space="preserve"> </v>
      </c>
      <c r="BI22" s="87" t="str">
        <f t="shared" si="2"/>
        <v xml:space="preserve"> </v>
      </c>
      <c r="BJ22" s="87" t="str">
        <f t="shared" si="2"/>
        <v xml:space="preserve"> </v>
      </c>
      <c r="BK22" s="87" t="str">
        <f t="shared" si="2"/>
        <v xml:space="preserve"> </v>
      </c>
      <c r="BL22" s="87" t="str">
        <f t="shared" si="2"/>
        <v xml:space="preserve"> </v>
      </c>
      <c r="BM22" s="87" t="str">
        <f t="shared" si="2"/>
        <v xml:space="preserve"> </v>
      </c>
      <c r="BN22" s="87" t="str">
        <f t="shared" si="2"/>
        <v xml:space="preserve"> </v>
      </c>
      <c r="BO22" s="87" t="str">
        <f t="shared" si="3"/>
        <v xml:space="preserve"> </v>
      </c>
      <c r="BP22" s="87" t="str">
        <f t="shared" si="3"/>
        <v xml:space="preserve"> </v>
      </c>
      <c r="BQ22" s="87" t="str">
        <f t="shared" si="3"/>
        <v xml:space="preserve"> </v>
      </c>
      <c r="BR22" s="87" t="str">
        <f t="shared" si="3"/>
        <v xml:space="preserve"> </v>
      </c>
      <c r="BS22" s="87" t="str">
        <f t="shared" si="3"/>
        <v xml:space="preserve"> </v>
      </c>
      <c r="BT22" s="87" t="str">
        <f t="shared" si="3"/>
        <v xml:space="preserve"> </v>
      </c>
      <c r="BU22" s="87" t="str">
        <f t="shared" si="3"/>
        <v xml:space="preserve"> </v>
      </c>
      <c r="BV22" s="88" t="str">
        <f t="shared" si="4"/>
        <v xml:space="preserve"> </v>
      </c>
      <c r="BW22" s="75"/>
      <c r="BX22" s="75"/>
      <c r="BY22" s="75"/>
      <c r="BZ22" s="75"/>
      <c r="CA22" s="75"/>
      <c r="CB22" s="75"/>
      <c r="CC22" s="75"/>
      <c r="CD22" s="75"/>
    </row>
    <row r="23" spans="1:82" x14ac:dyDescent="0.3">
      <c r="A23" s="81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3"/>
      <c r="AJ23" s="83"/>
      <c r="AK23" s="126" t="str">
        <f t="shared" si="0"/>
        <v xml:space="preserve"> </v>
      </c>
      <c r="AM23" s="87" t="str">
        <f t="shared" si="1"/>
        <v xml:space="preserve"> </v>
      </c>
      <c r="AN23" s="87" t="str">
        <f t="shared" si="1"/>
        <v xml:space="preserve"> </v>
      </c>
      <c r="AO23" s="87" t="str">
        <f t="shared" si="1"/>
        <v xml:space="preserve"> </v>
      </c>
      <c r="AP23" s="87" t="str">
        <f t="shared" si="1"/>
        <v xml:space="preserve"> </v>
      </c>
      <c r="AQ23" s="87" t="str">
        <f t="shared" si="1"/>
        <v xml:space="preserve"> </v>
      </c>
      <c r="AR23" s="87" t="str">
        <f t="shared" si="1"/>
        <v xml:space="preserve"> </v>
      </c>
      <c r="AS23" s="87" t="str">
        <f t="shared" si="1"/>
        <v xml:space="preserve"> </v>
      </c>
      <c r="AT23" s="87" t="str">
        <f t="shared" si="1"/>
        <v xml:space="preserve"> </v>
      </c>
      <c r="AU23" s="87" t="str">
        <f t="shared" si="1"/>
        <v xml:space="preserve"> </v>
      </c>
      <c r="AV23" s="87" t="str">
        <f t="shared" si="1"/>
        <v xml:space="preserve"> </v>
      </c>
      <c r="AW23" s="87" t="str">
        <f t="shared" si="1"/>
        <v xml:space="preserve"> </v>
      </c>
      <c r="AX23" s="87" t="str">
        <f t="shared" si="1"/>
        <v xml:space="preserve"> </v>
      </c>
      <c r="AY23" s="87" t="str">
        <f t="shared" si="1"/>
        <v xml:space="preserve"> </v>
      </c>
      <c r="AZ23" s="87" t="str">
        <f t="shared" si="1"/>
        <v xml:space="preserve"> </v>
      </c>
      <c r="BA23" s="87" t="str">
        <f t="shared" si="1"/>
        <v xml:space="preserve"> </v>
      </c>
      <c r="BB23" s="87" t="str">
        <f t="shared" si="1"/>
        <v xml:space="preserve"> </v>
      </c>
      <c r="BC23" s="87" t="str">
        <f t="shared" si="2"/>
        <v xml:space="preserve"> </v>
      </c>
      <c r="BD23" s="87" t="str">
        <f t="shared" si="2"/>
        <v xml:space="preserve"> </v>
      </c>
      <c r="BE23" s="87" t="str">
        <f t="shared" si="2"/>
        <v xml:space="preserve"> </v>
      </c>
      <c r="BF23" s="87" t="str">
        <f t="shared" si="2"/>
        <v xml:space="preserve"> </v>
      </c>
      <c r="BG23" s="87" t="str">
        <f t="shared" si="2"/>
        <v xml:space="preserve"> </v>
      </c>
      <c r="BH23" s="87" t="str">
        <f t="shared" si="2"/>
        <v xml:space="preserve"> </v>
      </c>
      <c r="BI23" s="87" t="str">
        <f t="shared" si="2"/>
        <v xml:space="preserve"> </v>
      </c>
      <c r="BJ23" s="87" t="str">
        <f t="shared" si="2"/>
        <v xml:space="preserve"> </v>
      </c>
      <c r="BK23" s="87" t="str">
        <f t="shared" si="2"/>
        <v xml:space="preserve"> </v>
      </c>
      <c r="BL23" s="87" t="str">
        <f t="shared" si="2"/>
        <v xml:space="preserve"> </v>
      </c>
      <c r="BM23" s="87" t="str">
        <f t="shared" si="2"/>
        <v xml:space="preserve"> </v>
      </c>
      <c r="BN23" s="87" t="str">
        <f t="shared" si="2"/>
        <v xml:space="preserve"> </v>
      </c>
      <c r="BO23" s="87" t="str">
        <f t="shared" si="3"/>
        <v xml:space="preserve"> </v>
      </c>
      <c r="BP23" s="87" t="str">
        <f t="shared" si="3"/>
        <v xml:space="preserve"> </v>
      </c>
      <c r="BQ23" s="87" t="str">
        <f t="shared" si="3"/>
        <v xml:space="preserve"> </v>
      </c>
      <c r="BR23" s="87" t="str">
        <f t="shared" si="3"/>
        <v xml:space="preserve"> </v>
      </c>
      <c r="BS23" s="87" t="str">
        <f t="shared" si="3"/>
        <v xml:space="preserve"> </v>
      </c>
      <c r="BT23" s="87" t="str">
        <f t="shared" si="3"/>
        <v xml:space="preserve"> </v>
      </c>
      <c r="BU23" s="87" t="str">
        <f t="shared" si="3"/>
        <v xml:space="preserve"> </v>
      </c>
      <c r="BV23" s="88" t="str">
        <f t="shared" si="4"/>
        <v xml:space="preserve"> </v>
      </c>
    </row>
    <row r="24" spans="1:82" x14ac:dyDescent="0.3">
      <c r="A24" s="81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3"/>
      <c r="AJ24" s="83"/>
      <c r="AK24" s="126" t="str">
        <f t="shared" si="0"/>
        <v xml:space="preserve"> </v>
      </c>
      <c r="AM24" s="87" t="str">
        <f t="shared" si="1"/>
        <v xml:space="preserve"> </v>
      </c>
      <c r="AN24" s="87" t="str">
        <f t="shared" si="1"/>
        <v xml:space="preserve"> </v>
      </c>
      <c r="AO24" s="87" t="str">
        <f t="shared" si="1"/>
        <v xml:space="preserve"> </v>
      </c>
      <c r="AP24" s="87" t="str">
        <f t="shared" si="1"/>
        <v xml:space="preserve"> </v>
      </c>
      <c r="AQ24" s="87" t="str">
        <f t="shared" si="1"/>
        <v xml:space="preserve"> </v>
      </c>
      <c r="AR24" s="87" t="str">
        <f t="shared" si="1"/>
        <v xml:space="preserve"> </v>
      </c>
      <c r="AS24" s="87" t="str">
        <f t="shared" si="1"/>
        <v xml:space="preserve"> </v>
      </c>
      <c r="AT24" s="87" t="str">
        <f t="shared" si="1"/>
        <v xml:space="preserve"> </v>
      </c>
      <c r="AU24" s="87" t="str">
        <f t="shared" si="1"/>
        <v xml:space="preserve"> </v>
      </c>
      <c r="AV24" s="87" t="str">
        <f t="shared" si="1"/>
        <v xml:space="preserve"> </v>
      </c>
      <c r="AW24" s="87" t="str">
        <f t="shared" si="1"/>
        <v xml:space="preserve"> </v>
      </c>
      <c r="AX24" s="87" t="str">
        <f t="shared" si="1"/>
        <v xml:space="preserve"> </v>
      </c>
      <c r="AY24" s="87" t="str">
        <f t="shared" si="1"/>
        <v xml:space="preserve"> </v>
      </c>
      <c r="AZ24" s="87" t="str">
        <f t="shared" si="1"/>
        <v xml:space="preserve"> </v>
      </c>
      <c r="BA24" s="87" t="str">
        <f t="shared" si="1"/>
        <v xml:space="preserve"> </v>
      </c>
      <c r="BB24" s="87" t="str">
        <f t="shared" si="1"/>
        <v xml:space="preserve"> </v>
      </c>
      <c r="BC24" s="87" t="str">
        <f t="shared" si="2"/>
        <v xml:space="preserve"> </v>
      </c>
      <c r="BD24" s="87" t="str">
        <f t="shared" si="2"/>
        <v xml:space="preserve"> </v>
      </c>
      <c r="BE24" s="87" t="str">
        <f t="shared" si="2"/>
        <v xml:space="preserve"> </v>
      </c>
      <c r="BF24" s="87" t="str">
        <f t="shared" si="2"/>
        <v xml:space="preserve"> </v>
      </c>
      <c r="BG24" s="87" t="str">
        <f t="shared" si="2"/>
        <v xml:space="preserve"> </v>
      </c>
      <c r="BH24" s="87" t="str">
        <f t="shared" si="2"/>
        <v xml:space="preserve"> </v>
      </c>
      <c r="BI24" s="87" t="str">
        <f t="shared" si="2"/>
        <v xml:space="preserve"> </v>
      </c>
      <c r="BJ24" s="87" t="str">
        <f t="shared" si="2"/>
        <v xml:space="preserve"> </v>
      </c>
      <c r="BK24" s="87" t="str">
        <f t="shared" si="2"/>
        <v xml:space="preserve"> </v>
      </c>
      <c r="BL24" s="87" t="str">
        <f t="shared" si="2"/>
        <v xml:space="preserve"> </v>
      </c>
      <c r="BM24" s="87" t="str">
        <f t="shared" si="2"/>
        <v xml:space="preserve"> </v>
      </c>
      <c r="BN24" s="87" t="str">
        <f t="shared" si="2"/>
        <v xml:space="preserve"> </v>
      </c>
      <c r="BO24" s="87" t="str">
        <f t="shared" si="3"/>
        <v xml:space="preserve"> </v>
      </c>
      <c r="BP24" s="87" t="str">
        <f t="shared" si="3"/>
        <v xml:space="preserve"> </v>
      </c>
      <c r="BQ24" s="87" t="str">
        <f t="shared" si="3"/>
        <v xml:space="preserve"> </v>
      </c>
      <c r="BR24" s="87" t="str">
        <f t="shared" si="3"/>
        <v xml:space="preserve"> </v>
      </c>
      <c r="BS24" s="87" t="str">
        <f t="shared" si="3"/>
        <v xml:space="preserve"> </v>
      </c>
      <c r="BT24" s="87" t="str">
        <f t="shared" si="3"/>
        <v xml:space="preserve"> </v>
      </c>
      <c r="BU24" s="87" t="str">
        <f t="shared" si="3"/>
        <v xml:space="preserve"> </v>
      </c>
      <c r="BV24" s="88" t="str">
        <f t="shared" si="4"/>
        <v xml:space="preserve"> </v>
      </c>
    </row>
    <row r="25" spans="1:82" x14ac:dyDescent="0.3">
      <c r="A25" s="81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3"/>
      <c r="AI25" s="83"/>
      <c r="AJ25" s="83"/>
      <c r="AK25" s="126" t="str">
        <f t="shared" si="0"/>
        <v xml:space="preserve"> </v>
      </c>
      <c r="AM25" s="87" t="str">
        <f t="shared" si="1"/>
        <v xml:space="preserve"> </v>
      </c>
      <c r="AN25" s="87" t="str">
        <f t="shared" si="1"/>
        <v xml:space="preserve"> </v>
      </c>
      <c r="AO25" s="87" t="str">
        <f t="shared" si="1"/>
        <v xml:space="preserve"> </v>
      </c>
      <c r="AP25" s="87" t="str">
        <f t="shared" si="1"/>
        <v xml:space="preserve"> </v>
      </c>
      <c r="AQ25" s="87" t="str">
        <f t="shared" si="1"/>
        <v xml:space="preserve"> </v>
      </c>
      <c r="AR25" s="87" t="str">
        <f t="shared" si="1"/>
        <v xml:space="preserve"> </v>
      </c>
      <c r="AS25" s="87" t="str">
        <f t="shared" si="1"/>
        <v xml:space="preserve"> </v>
      </c>
      <c r="AT25" s="87" t="str">
        <f t="shared" si="1"/>
        <v xml:space="preserve"> </v>
      </c>
      <c r="AU25" s="87" t="str">
        <f t="shared" si="1"/>
        <v xml:space="preserve"> </v>
      </c>
      <c r="AV25" s="87" t="str">
        <f t="shared" si="1"/>
        <v xml:space="preserve"> </v>
      </c>
      <c r="AW25" s="87" t="str">
        <f t="shared" si="1"/>
        <v xml:space="preserve"> </v>
      </c>
      <c r="AX25" s="87" t="str">
        <f t="shared" si="1"/>
        <v xml:space="preserve"> </v>
      </c>
      <c r="AY25" s="87" t="str">
        <f t="shared" si="1"/>
        <v xml:space="preserve"> </v>
      </c>
      <c r="AZ25" s="87" t="str">
        <f t="shared" si="1"/>
        <v xml:space="preserve"> </v>
      </c>
      <c r="BA25" s="87" t="str">
        <f t="shared" si="1"/>
        <v xml:space="preserve"> </v>
      </c>
      <c r="BB25" s="87" t="str">
        <f t="shared" ref="BB25:BE56" si="5">IF(ISBLANK($A25)," ",IF(Q25=Q$9,1,0))</f>
        <v xml:space="preserve"> </v>
      </c>
      <c r="BC25" s="87" t="str">
        <f t="shared" si="2"/>
        <v xml:space="preserve"> </v>
      </c>
      <c r="BD25" s="87" t="str">
        <f t="shared" si="2"/>
        <v xml:space="preserve"> </v>
      </c>
      <c r="BE25" s="87" t="str">
        <f t="shared" si="2"/>
        <v xml:space="preserve"> </v>
      </c>
      <c r="BF25" s="87" t="str">
        <f t="shared" si="2"/>
        <v xml:space="preserve"> </v>
      </c>
      <c r="BG25" s="87" t="str">
        <f t="shared" si="2"/>
        <v xml:space="preserve"> </v>
      </c>
      <c r="BH25" s="87" t="str">
        <f t="shared" si="2"/>
        <v xml:space="preserve"> </v>
      </c>
      <c r="BI25" s="87" t="str">
        <f t="shared" si="2"/>
        <v xml:space="preserve"> </v>
      </c>
      <c r="BJ25" s="87" t="str">
        <f t="shared" si="2"/>
        <v xml:space="preserve"> </v>
      </c>
      <c r="BK25" s="87" t="str">
        <f t="shared" si="2"/>
        <v xml:space="preserve"> </v>
      </c>
      <c r="BL25" s="87" t="str">
        <f t="shared" si="2"/>
        <v xml:space="preserve"> </v>
      </c>
      <c r="BM25" s="87" t="str">
        <f t="shared" si="2"/>
        <v xml:space="preserve"> </v>
      </c>
      <c r="BN25" s="87" t="str">
        <f t="shared" si="2"/>
        <v xml:space="preserve"> </v>
      </c>
      <c r="BO25" s="87" t="str">
        <f t="shared" si="3"/>
        <v xml:space="preserve"> </v>
      </c>
      <c r="BP25" s="87" t="str">
        <f t="shared" si="3"/>
        <v xml:space="preserve"> </v>
      </c>
      <c r="BQ25" s="87" t="str">
        <f t="shared" si="3"/>
        <v xml:space="preserve"> </v>
      </c>
      <c r="BR25" s="87" t="str">
        <f t="shared" si="3"/>
        <v xml:space="preserve"> </v>
      </c>
      <c r="BS25" s="87" t="str">
        <f t="shared" si="3"/>
        <v xml:space="preserve"> </v>
      </c>
      <c r="BT25" s="87" t="str">
        <f t="shared" si="3"/>
        <v xml:space="preserve"> </v>
      </c>
      <c r="BU25" s="87" t="str">
        <f t="shared" si="3"/>
        <v xml:space="preserve"> </v>
      </c>
      <c r="BV25" s="88" t="str">
        <f t="shared" si="4"/>
        <v xml:space="preserve"> </v>
      </c>
    </row>
    <row r="26" spans="1:82" x14ac:dyDescent="0.3">
      <c r="A26" s="81"/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3"/>
      <c r="AI26" s="83"/>
      <c r="AJ26" s="83"/>
      <c r="AK26" s="126" t="str">
        <f t="shared" si="0"/>
        <v xml:space="preserve"> </v>
      </c>
      <c r="AM26" s="87" t="str">
        <f t="shared" ref="AM26:BA42" si="6">IF(ISBLANK($A26)," ",IF(B26=B$9,1,0))</f>
        <v xml:space="preserve"> </v>
      </c>
      <c r="AN26" s="87" t="str">
        <f t="shared" si="6"/>
        <v xml:space="preserve"> </v>
      </c>
      <c r="AO26" s="87" t="str">
        <f t="shared" si="6"/>
        <v xml:space="preserve"> </v>
      </c>
      <c r="AP26" s="87" t="str">
        <f t="shared" si="6"/>
        <v xml:space="preserve"> </v>
      </c>
      <c r="AQ26" s="87" t="str">
        <f t="shared" si="6"/>
        <v xml:space="preserve"> </v>
      </c>
      <c r="AR26" s="87" t="str">
        <f t="shared" si="6"/>
        <v xml:space="preserve"> </v>
      </c>
      <c r="AS26" s="87" t="str">
        <f t="shared" si="6"/>
        <v xml:space="preserve"> </v>
      </c>
      <c r="AT26" s="87" t="str">
        <f t="shared" si="6"/>
        <v xml:space="preserve"> </v>
      </c>
      <c r="AU26" s="87" t="str">
        <f t="shared" si="6"/>
        <v xml:space="preserve"> </v>
      </c>
      <c r="AV26" s="87" t="str">
        <f t="shared" si="6"/>
        <v xml:space="preserve"> </v>
      </c>
      <c r="AW26" s="87" t="str">
        <f t="shared" si="6"/>
        <v xml:space="preserve"> </v>
      </c>
      <c r="AX26" s="87" t="str">
        <f t="shared" si="6"/>
        <v xml:space="preserve"> </v>
      </c>
      <c r="AY26" s="87" t="str">
        <f t="shared" si="6"/>
        <v xml:space="preserve"> </v>
      </c>
      <c r="AZ26" s="87" t="str">
        <f t="shared" si="6"/>
        <v xml:space="preserve"> </v>
      </c>
      <c r="BA26" s="87" t="str">
        <f t="shared" si="6"/>
        <v xml:space="preserve"> </v>
      </c>
      <c r="BB26" s="87" t="str">
        <f t="shared" si="5"/>
        <v xml:space="preserve"> </v>
      </c>
      <c r="BC26" s="87" t="str">
        <f t="shared" si="2"/>
        <v xml:space="preserve"> </v>
      </c>
      <c r="BD26" s="87" t="str">
        <f t="shared" si="2"/>
        <v xml:space="preserve"> </v>
      </c>
      <c r="BE26" s="87" t="str">
        <f t="shared" si="2"/>
        <v xml:space="preserve"> </v>
      </c>
      <c r="BF26" s="87" t="str">
        <f t="shared" si="2"/>
        <v xml:space="preserve"> </v>
      </c>
      <c r="BG26" s="87" t="str">
        <f t="shared" si="2"/>
        <v xml:space="preserve"> </v>
      </c>
      <c r="BH26" s="87" t="str">
        <f t="shared" si="2"/>
        <v xml:space="preserve"> </v>
      </c>
      <c r="BI26" s="87" t="str">
        <f t="shared" si="2"/>
        <v xml:space="preserve"> </v>
      </c>
      <c r="BJ26" s="87" t="str">
        <f t="shared" si="2"/>
        <v xml:space="preserve"> </v>
      </c>
      <c r="BK26" s="87" t="str">
        <f t="shared" si="2"/>
        <v xml:space="preserve"> </v>
      </c>
      <c r="BL26" s="87" t="str">
        <f t="shared" si="2"/>
        <v xml:space="preserve"> </v>
      </c>
      <c r="BM26" s="87" t="str">
        <f t="shared" si="2"/>
        <v xml:space="preserve"> </v>
      </c>
      <c r="BN26" s="87" t="str">
        <f t="shared" si="2"/>
        <v xml:space="preserve"> </v>
      </c>
      <c r="BO26" s="87" t="str">
        <f t="shared" si="3"/>
        <v xml:space="preserve"> </v>
      </c>
      <c r="BP26" s="87" t="str">
        <f t="shared" si="3"/>
        <v xml:space="preserve"> </v>
      </c>
      <c r="BQ26" s="87" t="str">
        <f t="shared" si="3"/>
        <v xml:space="preserve"> </v>
      </c>
      <c r="BR26" s="87" t="str">
        <f t="shared" si="3"/>
        <v xml:space="preserve"> </v>
      </c>
      <c r="BS26" s="87" t="str">
        <f t="shared" si="3"/>
        <v xml:space="preserve"> </v>
      </c>
      <c r="BT26" s="87" t="str">
        <f t="shared" si="3"/>
        <v xml:space="preserve"> </v>
      </c>
      <c r="BU26" s="87" t="str">
        <f t="shared" si="3"/>
        <v xml:space="preserve"> </v>
      </c>
      <c r="BV26" s="88" t="str">
        <f t="shared" si="4"/>
        <v xml:space="preserve"> </v>
      </c>
    </row>
    <row r="27" spans="1:82" x14ac:dyDescent="0.3">
      <c r="A27" s="81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3"/>
      <c r="AI27" s="83"/>
      <c r="AJ27" s="83"/>
      <c r="AK27" s="126" t="str">
        <f t="shared" si="0"/>
        <v xml:space="preserve"> </v>
      </c>
      <c r="AM27" s="87" t="str">
        <f t="shared" si="6"/>
        <v xml:space="preserve"> </v>
      </c>
      <c r="AN27" s="87" t="str">
        <f t="shared" si="6"/>
        <v xml:space="preserve"> </v>
      </c>
      <c r="AO27" s="87" t="str">
        <f t="shared" si="6"/>
        <v xml:space="preserve"> </v>
      </c>
      <c r="AP27" s="87" t="str">
        <f t="shared" si="6"/>
        <v xml:space="preserve"> </v>
      </c>
      <c r="AQ27" s="87" t="str">
        <f t="shared" si="6"/>
        <v xml:space="preserve"> </v>
      </c>
      <c r="AR27" s="87" t="str">
        <f t="shared" si="6"/>
        <v xml:space="preserve"> </v>
      </c>
      <c r="AS27" s="87" t="str">
        <f t="shared" si="6"/>
        <v xml:space="preserve"> </v>
      </c>
      <c r="AT27" s="87" t="str">
        <f t="shared" si="6"/>
        <v xml:space="preserve"> </v>
      </c>
      <c r="AU27" s="87" t="str">
        <f t="shared" si="6"/>
        <v xml:space="preserve"> </v>
      </c>
      <c r="AV27" s="87" t="str">
        <f t="shared" si="6"/>
        <v xml:space="preserve"> </v>
      </c>
      <c r="AW27" s="87" t="str">
        <f t="shared" si="6"/>
        <v xml:space="preserve"> </v>
      </c>
      <c r="AX27" s="87" t="str">
        <f t="shared" si="6"/>
        <v xml:space="preserve"> </v>
      </c>
      <c r="AY27" s="87" t="str">
        <f t="shared" si="6"/>
        <v xml:space="preserve"> </v>
      </c>
      <c r="AZ27" s="87" t="str">
        <f t="shared" si="6"/>
        <v xml:space="preserve"> </v>
      </c>
      <c r="BA27" s="87" t="str">
        <f t="shared" si="6"/>
        <v xml:space="preserve"> </v>
      </c>
      <c r="BB27" s="87" t="str">
        <f t="shared" si="5"/>
        <v xml:space="preserve"> </v>
      </c>
      <c r="BC27" s="87" t="str">
        <f t="shared" si="2"/>
        <v xml:space="preserve"> </v>
      </c>
      <c r="BD27" s="87" t="str">
        <f t="shared" si="2"/>
        <v xml:space="preserve"> </v>
      </c>
      <c r="BE27" s="87" t="str">
        <f t="shared" si="2"/>
        <v xml:space="preserve"> </v>
      </c>
      <c r="BF27" s="87" t="str">
        <f t="shared" si="2"/>
        <v xml:space="preserve"> </v>
      </c>
      <c r="BG27" s="87" t="str">
        <f t="shared" si="2"/>
        <v xml:space="preserve"> </v>
      </c>
      <c r="BH27" s="87" t="str">
        <f t="shared" si="2"/>
        <v xml:space="preserve"> </v>
      </c>
      <c r="BI27" s="87" t="str">
        <f t="shared" si="2"/>
        <v xml:space="preserve"> </v>
      </c>
      <c r="BJ27" s="87" t="str">
        <f t="shared" si="2"/>
        <v xml:space="preserve"> </v>
      </c>
      <c r="BK27" s="87" t="str">
        <f t="shared" si="2"/>
        <v xml:space="preserve"> </v>
      </c>
      <c r="BL27" s="87" t="str">
        <f t="shared" si="2"/>
        <v xml:space="preserve"> </v>
      </c>
      <c r="BM27" s="87" t="str">
        <f t="shared" si="2"/>
        <v xml:space="preserve"> </v>
      </c>
      <c r="BN27" s="87" t="str">
        <f t="shared" si="2"/>
        <v xml:space="preserve"> </v>
      </c>
      <c r="BO27" s="87" t="str">
        <f t="shared" si="3"/>
        <v xml:space="preserve"> </v>
      </c>
      <c r="BP27" s="87" t="str">
        <f t="shared" si="3"/>
        <v xml:space="preserve"> </v>
      </c>
      <c r="BQ27" s="87" t="str">
        <f t="shared" si="3"/>
        <v xml:space="preserve"> </v>
      </c>
      <c r="BR27" s="87" t="str">
        <f t="shared" si="3"/>
        <v xml:space="preserve"> </v>
      </c>
      <c r="BS27" s="87" t="str">
        <f t="shared" si="3"/>
        <v xml:space="preserve"> </v>
      </c>
      <c r="BT27" s="87" t="str">
        <f t="shared" si="3"/>
        <v xml:space="preserve"> </v>
      </c>
      <c r="BU27" s="87" t="str">
        <f t="shared" si="3"/>
        <v xml:space="preserve"> </v>
      </c>
      <c r="BV27" s="88" t="str">
        <f t="shared" si="4"/>
        <v xml:space="preserve"> </v>
      </c>
    </row>
    <row r="28" spans="1:82" x14ac:dyDescent="0.3">
      <c r="A28" s="81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3"/>
      <c r="AI28" s="83"/>
      <c r="AJ28" s="83"/>
      <c r="AK28" s="126" t="str">
        <f t="shared" si="0"/>
        <v xml:space="preserve"> </v>
      </c>
      <c r="AM28" s="87" t="str">
        <f t="shared" si="6"/>
        <v xml:space="preserve"> </v>
      </c>
      <c r="AN28" s="87" t="str">
        <f t="shared" si="6"/>
        <v xml:space="preserve"> </v>
      </c>
      <c r="AO28" s="87" t="str">
        <f t="shared" si="6"/>
        <v xml:space="preserve"> </v>
      </c>
      <c r="AP28" s="87" t="str">
        <f t="shared" si="6"/>
        <v xml:space="preserve"> </v>
      </c>
      <c r="AQ28" s="87" t="str">
        <f t="shared" si="6"/>
        <v xml:space="preserve"> </v>
      </c>
      <c r="AR28" s="87" t="str">
        <f t="shared" si="6"/>
        <v xml:space="preserve"> </v>
      </c>
      <c r="AS28" s="87" t="str">
        <f t="shared" si="6"/>
        <v xml:space="preserve"> </v>
      </c>
      <c r="AT28" s="87" t="str">
        <f t="shared" si="6"/>
        <v xml:space="preserve"> </v>
      </c>
      <c r="AU28" s="87" t="str">
        <f t="shared" si="6"/>
        <v xml:space="preserve"> </v>
      </c>
      <c r="AV28" s="87" t="str">
        <f t="shared" si="6"/>
        <v xml:space="preserve"> </v>
      </c>
      <c r="AW28" s="87" t="str">
        <f t="shared" si="6"/>
        <v xml:space="preserve"> </v>
      </c>
      <c r="AX28" s="87" t="str">
        <f t="shared" si="6"/>
        <v xml:space="preserve"> </v>
      </c>
      <c r="AY28" s="87" t="str">
        <f t="shared" si="6"/>
        <v xml:space="preserve"> </v>
      </c>
      <c r="AZ28" s="87" t="str">
        <f t="shared" si="6"/>
        <v xml:space="preserve"> </v>
      </c>
      <c r="BA28" s="87" t="str">
        <f t="shared" si="6"/>
        <v xml:space="preserve"> </v>
      </c>
      <c r="BB28" s="87" t="str">
        <f t="shared" si="5"/>
        <v xml:space="preserve"> </v>
      </c>
      <c r="BC28" s="87" t="str">
        <f t="shared" si="2"/>
        <v xml:space="preserve"> </v>
      </c>
      <c r="BD28" s="87" t="str">
        <f t="shared" si="2"/>
        <v xml:space="preserve"> </v>
      </c>
      <c r="BE28" s="87" t="str">
        <f t="shared" si="2"/>
        <v xml:space="preserve"> </v>
      </c>
      <c r="BF28" s="87" t="str">
        <f t="shared" si="2"/>
        <v xml:space="preserve"> </v>
      </c>
      <c r="BG28" s="87" t="str">
        <f t="shared" si="2"/>
        <v xml:space="preserve"> </v>
      </c>
      <c r="BH28" s="87" t="str">
        <f t="shared" si="2"/>
        <v xml:space="preserve"> </v>
      </c>
      <c r="BI28" s="87" t="str">
        <f t="shared" si="2"/>
        <v xml:space="preserve"> </v>
      </c>
      <c r="BJ28" s="87" t="str">
        <f t="shared" si="2"/>
        <v xml:space="preserve"> </v>
      </c>
      <c r="BK28" s="87" t="str">
        <f t="shared" si="2"/>
        <v xml:space="preserve"> </v>
      </c>
      <c r="BL28" s="87" t="str">
        <f t="shared" si="2"/>
        <v xml:space="preserve"> </v>
      </c>
      <c r="BM28" s="87" t="str">
        <f t="shared" si="2"/>
        <v xml:space="preserve"> </v>
      </c>
      <c r="BN28" s="87" t="str">
        <f t="shared" si="2"/>
        <v xml:space="preserve"> </v>
      </c>
      <c r="BO28" s="87" t="str">
        <f t="shared" si="3"/>
        <v xml:space="preserve"> </v>
      </c>
      <c r="BP28" s="87" t="str">
        <f t="shared" si="3"/>
        <v xml:space="preserve"> </v>
      </c>
      <c r="BQ28" s="87" t="str">
        <f t="shared" si="3"/>
        <v xml:space="preserve"> </v>
      </c>
      <c r="BR28" s="87" t="str">
        <f t="shared" si="3"/>
        <v xml:space="preserve"> </v>
      </c>
      <c r="BS28" s="87" t="str">
        <f t="shared" si="3"/>
        <v xml:space="preserve"> </v>
      </c>
      <c r="BT28" s="87" t="str">
        <f t="shared" si="3"/>
        <v xml:space="preserve"> </v>
      </c>
      <c r="BU28" s="87" t="str">
        <f t="shared" si="3"/>
        <v xml:space="preserve"> </v>
      </c>
      <c r="BV28" s="88" t="str">
        <f t="shared" si="4"/>
        <v xml:space="preserve"> </v>
      </c>
    </row>
    <row r="29" spans="1:82" x14ac:dyDescent="0.3">
      <c r="A29" s="81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3"/>
      <c r="AI29" s="83"/>
      <c r="AJ29" s="83"/>
      <c r="AK29" s="126" t="str">
        <f t="shared" si="0"/>
        <v xml:space="preserve"> </v>
      </c>
      <c r="AM29" s="87" t="str">
        <f t="shared" si="6"/>
        <v xml:space="preserve"> </v>
      </c>
      <c r="AN29" s="87" t="str">
        <f t="shared" si="6"/>
        <v xml:space="preserve"> </v>
      </c>
      <c r="AO29" s="87" t="str">
        <f t="shared" si="6"/>
        <v xml:space="preserve"> </v>
      </c>
      <c r="AP29" s="87" t="str">
        <f t="shared" si="6"/>
        <v xml:space="preserve"> </v>
      </c>
      <c r="AQ29" s="87" t="str">
        <f t="shared" si="6"/>
        <v xml:space="preserve"> </v>
      </c>
      <c r="AR29" s="87" t="str">
        <f t="shared" si="6"/>
        <v xml:space="preserve"> </v>
      </c>
      <c r="AS29" s="87" t="str">
        <f t="shared" si="6"/>
        <v xml:space="preserve"> </v>
      </c>
      <c r="AT29" s="87" t="str">
        <f t="shared" si="6"/>
        <v xml:space="preserve"> </v>
      </c>
      <c r="AU29" s="87" t="str">
        <f t="shared" si="6"/>
        <v xml:space="preserve"> </v>
      </c>
      <c r="AV29" s="87" t="str">
        <f t="shared" si="6"/>
        <v xml:space="preserve"> </v>
      </c>
      <c r="AW29" s="87" t="str">
        <f t="shared" si="6"/>
        <v xml:space="preserve"> </v>
      </c>
      <c r="AX29" s="87" t="str">
        <f t="shared" si="6"/>
        <v xml:space="preserve"> </v>
      </c>
      <c r="AY29" s="87" t="str">
        <f t="shared" si="6"/>
        <v xml:space="preserve"> </v>
      </c>
      <c r="AZ29" s="87" t="str">
        <f t="shared" si="6"/>
        <v xml:space="preserve"> </v>
      </c>
      <c r="BA29" s="87" t="str">
        <f t="shared" si="6"/>
        <v xml:space="preserve"> </v>
      </c>
      <c r="BB29" s="87" t="str">
        <f t="shared" si="5"/>
        <v xml:space="preserve"> </v>
      </c>
      <c r="BC29" s="87" t="str">
        <f t="shared" si="2"/>
        <v xml:space="preserve"> </v>
      </c>
      <c r="BD29" s="87" t="str">
        <f t="shared" si="2"/>
        <v xml:space="preserve"> </v>
      </c>
      <c r="BE29" s="87" t="str">
        <f t="shared" si="2"/>
        <v xml:space="preserve"> </v>
      </c>
      <c r="BF29" s="87" t="str">
        <f t="shared" si="2"/>
        <v xml:space="preserve"> </v>
      </c>
      <c r="BG29" s="87" t="str">
        <f t="shared" si="2"/>
        <v xml:space="preserve"> </v>
      </c>
      <c r="BH29" s="87" t="str">
        <f t="shared" si="2"/>
        <v xml:space="preserve"> </v>
      </c>
      <c r="BI29" s="87" t="str">
        <f t="shared" si="2"/>
        <v xml:space="preserve"> </v>
      </c>
      <c r="BJ29" s="87" t="str">
        <f t="shared" si="2"/>
        <v xml:space="preserve"> </v>
      </c>
      <c r="BK29" s="87" t="str">
        <f t="shared" si="2"/>
        <v xml:space="preserve"> </v>
      </c>
      <c r="BL29" s="87" t="str">
        <f t="shared" si="2"/>
        <v xml:space="preserve"> </v>
      </c>
      <c r="BM29" s="87" t="str">
        <f t="shared" si="2"/>
        <v xml:space="preserve"> </v>
      </c>
      <c r="BN29" s="87" t="str">
        <f t="shared" si="2"/>
        <v xml:space="preserve"> </v>
      </c>
      <c r="BO29" s="87" t="str">
        <f t="shared" si="3"/>
        <v xml:space="preserve"> </v>
      </c>
      <c r="BP29" s="87" t="str">
        <f t="shared" si="3"/>
        <v xml:space="preserve"> </v>
      </c>
      <c r="BQ29" s="87" t="str">
        <f t="shared" si="3"/>
        <v xml:space="preserve"> </v>
      </c>
      <c r="BR29" s="87" t="str">
        <f t="shared" si="3"/>
        <v xml:space="preserve"> </v>
      </c>
      <c r="BS29" s="87" t="str">
        <f t="shared" si="3"/>
        <v xml:space="preserve"> </v>
      </c>
      <c r="BT29" s="87" t="str">
        <f t="shared" si="3"/>
        <v xml:space="preserve"> </v>
      </c>
      <c r="BU29" s="87" t="str">
        <f t="shared" si="3"/>
        <v xml:space="preserve"> </v>
      </c>
      <c r="BV29" s="88" t="str">
        <f t="shared" si="4"/>
        <v xml:space="preserve"> </v>
      </c>
    </row>
    <row r="30" spans="1:82" x14ac:dyDescent="0.3">
      <c r="A30" s="81"/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3"/>
      <c r="AI30" s="83"/>
      <c r="AJ30" s="83"/>
      <c r="AK30" s="126" t="str">
        <f t="shared" si="0"/>
        <v xml:space="preserve"> </v>
      </c>
      <c r="AM30" s="87" t="str">
        <f t="shared" si="6"/>
        <v xml:space="preserve"> </v>
      </c>
      <c r="AN30" s="87" t="str">
        <f t="shared" si="6"/>
        <v xml:space="preserve"> </v>
      </c>
      <c r="AO30" s="87" t="str">
        <f t="shared" si="6"/>
        <v xml:space="preserve"> </v>
      </c>
      <c r="AP30" s="87" t="str">
        <f t="shared" si="6"/>
        <v xml:space="preserve"> </v>
      </c>
      <c r="AQ30" s="87" t="str">
        <f t="shared" si="6"/>
        <v xml:space="preserve"> </v>
      </c>
      <c r="AR30" s="87" t="str">
        <f t="shared" si="6"/>
        <v xml:space="preserve"> </v>
      </c>
      <c r="AS30" s="87" t="str">
        <f t="shared" si="6"/>
        <v xml:space="preserve"> </v>
      </c>
      <c r="AT30" s="87" t="str">
        <f t="shared" si="6"/>
        <v xml:space="preserve"> </v>
      </c>
      <c r="AU30" s="87" t="str">
        <f t="shared" si="6"/>
        <v xml:space="preserve"> </v>
      </c>
      <c r="AV30" s="87" t="str">
        <f t="shared" si="6"/>
        <v xml:space="preserve"> </v>
      </c>
      <c r="AW30" s="87" t="str">
        <f t="shared" si="6"/>
        <v xml:space="preserve"> </v>
      </c>
      <c r="AX30" s="87" t="str">
        <f t="shared" si="6"/>
        <v xml:space="preserve"> </v>
      </c>
      <c r="AY30" s="87" t="str">
        <f t="shared" si="6"/>
        <v xml:space="preserve"> </v>
      </c>
      <c r="AZ30" s="87" t="str">
        <f t="shared" si="6"/>
        <v xml:space="preserve"> </v>
      </c>
      <c r="BA30" s="87" t="str">
        <f t="shared" si="6"/>
        <v xml:space="preserve"> </v>
      </c>
      <c r="BB30" s="87" t="str">
        <f t="shared" si="5"/>
        <v xml:space="preserve"> </v>
      </c>
      <c r="BC30" s="87" t="str">
        <f t="shared" si="2"/>
        <v xml:space="preserve"> </v>
      </c>
      <c r="BD30" s="87" t="str">
        <f t="shared" si="2"/>
        <v xml:space="preserve"> </v>
      </c>
      <c r="BE30" s="87" t="str">
        <f t="shared" si="2"/>
        <v xml:space="preserve"> </v>
      </c>
      <c r="BF30" s="87" t="str">
        <f t="shared" si="2"/>
        <v xml:space="preserve"> </v>
      </c>
      <c r="BG30" s="87" t="str">
        <f t="shared" si="2"/>
        <v xml:space="preserve"> </v>
      </c>
      <c r="BH30" s="87" t="str">
        <f t="shared" si="2"/>
        <v xml:space="preserve"> </v>
      </c>
      <c r="BI30" s="87" t="str">
        <f t="shared" si="2"/>
        <v xml:space="preserve"> </v>
      </c>
      <c r="BJ30" s="87" t="str">
        <f t="shared" si="2"/>
        <v xml:space="preserve"> </v>
      </c>
      <c r="BK30" s="87" t="str">
        <f t="shared" si="2"/>
        <v xml:space="preserve"> </v>
      </c>
      <c r="BL30" s="87" t="str">
        <f t="shared" si="2"/>
        <v xml:space="preserve"> </v>
      </c>
      <c r="BM30" s="87" t="str">
        <f t="shared" si="2"/>
        <v xml:space="preserve"> </v>
      </c>
      <c r="BN30" s="87" t="str">
        <f t="shared" si="2"/>
        <v xml:space="preserve"> </v>
      </c>
      <c r="BO30" s="87" t="str">
        <f t="shared" si="3"/>
        <v xml:space="preserve"> </v>
      </c>
      <c r="BP30" s="87" t="str">
        <f t="shared" si="3"/>
        <v xml:space="preserve"> </v>
      </c>
      <c r="BQ30" s="87" t="str">
        <f t="shared" si="3"/>
        <v xml:space="preserve"> </v>
      </c>
      <c r="BR30" s="87" t="str">
        <f t="shared" si="3"/>
        <v xml:space="preserve"> </v>
      </c>
      <c r="BS30" s="87" t="str">
        <f t="shared" si="3"/>
        <v xml:space="preserve"> </v>
      </c>
      <c r="BT30" s="87" t="str">
        <f t="shared" si="3"/>
        <v xml:space="preserve"> </v>
      </c>
      <c r="BU30" s="87" t="str">
        <f t="shared" si="3"/>
        <v xml:space="preserve"> </v>
      </c>
      <c r="BV30" s="88" t="str">
        <f t="shared" si="4"/>
        <v xml:space="preserve"> </v>
      </c>
    </row>
    <row r="31" spans="1:82" x14ac:dyDescent="0.3">
      <c r="A31" s="81"/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3"/>
      <c r="AI31" s="83"/>
      <c r="AJ31" s="83"/>
      <c r="AK31" s="126" t="str">
        <f t="shared" si="0"/>
        <v xml:space="preserve"> </v>
      </c>
      <c r="AM31" s="87" t="str">
        <f t="shared" si="6"/>
        <v xml:space="preserve"> </v>
      </c>
      <c r="AN31" s="87" t="str">
        <f t="shared" si="6"/>
        <v xml:space="preserve"> </v>
      </c>
      <c r="AO31" s="87" t="str">
        <f t="shared" si="6"/>
        <v xml:space="preserve"> </v>
      </c>
      <c r="AP31" s="87" t="str">
        <f t="shared" si="6"/>
        <v xml:space="preserve"> </v>
      </c>
      <c r="AQ31" s="87" t="str">
        <f t="shared" si="6"/>
        <v xml:space="preserve"> </v>
      </c>
      <c r="AR31" s="87" t="str">
        <f t="shared" si="6"/>
        <v xml:space="preserve"> </v>
      </c>
      <c r="AS31" s="87" t="str">
        <f t="shared" si="6"/>
        <v xml:space="preserve"> </v>
      </c>
      <c r="AT31" s="87" t="str">
        <f t="shared" si="6"/>
        <v xml:space="preserve"> </v>
      </c>
      <c r="AU31" s="87" t="str">
        <f t="shared" si="6"/>
        <v xml:space="preserve"> </v>
      </c>
      <c r="AV31" s="87" t="str">
        <f t="shared" si="6"/>
        <v xml:space="preserve"> </v>
      </c>
      <c r="AW31" s="87" t="str">
        <f t="shared" si="6"/>
        <v xml:space="preserve"> </v>
      </c>
      <c r="AX31" s="87" t="str">
        <f t="shared" si="6"/>
        <v xml:space="preserve"> </v>
      </c>
      <c r="AY31" s="87" t="str">
        <f t="shared" si="6"/>
        <v xml:space="preserve"> </v>
      </c>
      <c r="AZ31" s="87" t="str">
        <f t="shared" si="6"/>
        <v xml:space="preserve"> </v>
      </c>
      <c r="BA31" s="87" t="str">
        <f t="shared" si="6"/>
        <v xml:space="preserve"> </v>
      </c>
      <c r="BB31" s="87" t="str">
        <f t="shared" si="5"/>
        <v xml:space="preserve"> </v>
      </c>
      <c r="BC31" s="87" t="str">
        <f t="shared" si="2"/>
        <v xml:space="preserve"> </v>
      </c>
      <c r="BD31" s="87" t="str">
        <f t="shared" si="2"/>
        <v xml:space="preserve"> </v>
      </c>
      <c r="BE31" s="87" t="str">
        <f t="shared" si="2"/>
        <v xml:space="preserve"> </v>
      </c>
      <c r="BF31" s="87" t="str">
        <f t="shared" ref="BF31:BN59" si="7">IF(ISBLANK($A31)," ",IF(U31=U$9,1,0))</f>
        <v xml:space="preserve"> </v>
      </c>
      <c r="BG31" s="87" t="str">
        <f t="shared" si="7"/>
        <v xml:space="preserve"> </v>
      </c>
      <c r="BH31" s="87" t="str">
        <f t="shared" si="7"/>
        <v xml:space="preserve"> </v>
      </c>
      <c r="BI31" s="87" t="str">
        <f t="shared" si="7"/>
        <v xml:space="preserve"> </v>
      </c>
      <c r="BJ31" s="87" t="str">
        <f t="shared" si="7"/>
        <v xml:space="preserve"> </v>
      </c>
      <c r="BK31" s="87" t="str">
        <f t="shared" si="7"/>
        <v xml:space="preserve"> </v>
      </c>
      <c r="BL31" s="87" t="str">
        <f t="shared" si="7"/>
        <v xml:space="preserve"> </v>
      </c>
      <c r="BM31" s="87" t="str">
        <f t="shared" si="7"/>
        <v xml:space="preserve"> </v>
      </c>
      <c r="BN31" s="87" t="str">
        <f t="shared" si="7"/>
        <v xml:space="preserve"> </v>
      </c>
      <c r="BO31" s="87" t="str">
        <f t="shared" si="3"/>
        <v xml:space="preserve"> </v>
      </c>
      <c r="BP31" s="87" t="str">
        <f t="shared" si="3"/>
        <v xml:space="preserve"> </v>
      </c>
      <c r="BQ31" s="87" t="str">
        <f t="shared" si="3"/>
        <v xml:space="preserve"> </v>
      </c>
      <c r="BR31" s="87" t="str">
        <f t="shared" si="3"/>
        <v xml:space="preserve"> </v>
      </c>
      <c r="BS31" s="87" t="str">
        <f t="shared" si="3"/>
        <v xml:space="preserve"> </v>
      </c>
      <c r="BT31" s="87" t="str">
        <f t="shared" si="3"/>
        <v xml:space="preserve"> </v>
      </c>
      <c r="BU31" s="87" t="str">
        <f t="shared" si="3"/>
        <v xml:space="preserve"> </v>
      </c>
      <c r="BV31" s="88" t="str">
        <f t="shared" si="4"/>
        <v xml:space="preserve"> </v>
      </c>
    </row>
    <row r="32" spans="1:82" x14ac:dyDescent="0.3">
      <c r="A32" s="81"/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3"/>
      <c r="AI32" s="83"/>
      <c r="AJ32" s="83"/>
      <c r="AK32" s="126" t="str">
        <f t="shared" si="0"/>
        <v xml:space="preserve"> </v>
      </c>
      <c r="AM32" s="87" t="str">
        <f t="shared" si="6"/>
        <v xml:space="preserve"> </v>
      </c>
      <c r="AN32" s="87" t="str">
        <f t="shared" si="6"/>
        <v xml:space="preserve"> </v>
      </c>
      <c r="AO32" s="87" t="str">
        <f t="shared" si="6"/>
        <v xml:space="preserve"> </v>
      </c>
      <c r="AP32" s="87" t="str">
        <f t="shared" si="6"/>
        <v xml:space="preserve"> </v>
      </c>
      <c r="AQ32" s="87" t="str">
        <f t="shared" si="6"/>
        <v xml:space="preserve"> </v>
      </c>
      <c r="AR32" s="87" t="str">
        <f t="shared" si="6"/>
        <v xml:space="preserve"> </v>
      </c>
      <c r="AS32" s="87" t="str">
        <f t="shared" si="6"/>
        <v xml:space="preserve"> </v>
      </c>
      <c r="AT32" s="87" t="str">
        <f t="shared" si="6"/>
        <v xml:space="preserve"> </v>
      </c>
      <c r="AU32" s="87" t="str">
        <f t="shared" si="6"/>
        <v xml:space="preserve"> </v>
      </c>
      <c r="AV32" s="87" t="str">
        <f t="shared" si="6"/>
        <v xml:space="preserve"> </v>
      </c>
      <c r="AW32" s="87" t="str">
        <f t="shared" si="6"/>
        <v xml:space="preserve"> </v>
      </c>
      <c r="AX32" s="87" t="str">
        <f t="shared" si="6"/>
        <v xml:space="preserve"> </v>
      </c>
      <c r="AY32" s="87" t="str">
        <f t="shared" si="6"/>
        <v xml:space="preserve"> </v>
      </c>
      <c r="AZ32" s="87" t="str">
        <f t="shared" si="6"/>
        <v xml:space="preserve"> </v>
      </c>
      <c r="BA32" s="87" t="str">
        <f t="shared" si="6"/>
        <v xml:space="preserve"> </v>
      </c>
      <c r="BB32" s="87" t="str">
        <f t="shared" si="5"/>
        <v xml:space="preserve"> </v>
      </c>
      <c r="BC32" s="87" t="str">
        <f t="shared" si="5"/>
        <v xml:space="preserve"> </v>
      </c>
      <c r="BD32" s="87" t="str">
        <f t="shared" si="5"/>
        <v xml:space="preserve"> </v>
      </c>
      <c r="BE32" s="87" t="str">
        <f t="shared" si="5"/>
        <v xml:space="preserve"> </v>
      </c>
      <c r="BF32" s="87" t="str">
        <f t="shared" si="7"/>
        <v xml:space="preserve"> </v>
      </c>
      <c r="BG32" s="87" t="str">
        <f t="shared" si="7"/>
        <v xml:space="preserve"> </v>
      </c>
      <c r="BH32" s="87" t="str">
        <f t="shared" si="7"/>
        <v xml:space="preserve"> </v>
      </c>
      <c r="BI32" s="87" t="str">
        <f t="shared" si="7"/>
        <v xml:space="preserve"> </v>
      </c>
      <c r="BJ32" s="87" t="str">
        <f t="shared" si="7"/>
        <v xml:space="preserve"> </v>
      </c>
      <c r="BK32" s="87" t="str">
        <f t="shared" si="7"/>
        <v xml:space="preserve"> </v>
      </c>
      <c r="BL32" s="87" t="str">
        <f t="shared" si="7"/>
        <v xml:space="preserve"> </v>
      </c>
      <c r="BM32" s="87" t="str">
        <f t="shared" si="7"/>
        <v xml:space="preserve"> </v>
      </c>
      <c r="BN32" s="87" t="str">
        <f t="shared" si="7"/>
        <v xml:space="preserve"> </v>
      </c>
      <c r="BO32" s="87" t="str">
        <f t="shared" si="3"/>
        <v xml:space="preserve"> </v>
      </c>
      <c r="BP32" s="87" t="str">
        <f t="shared" si="3"/>
        <v xml:space="preserve"> </v>
      </c>
      <c r="BQ32" s="87" t="str">
        <f t="shared" si="3"/>
        <v xml:space="preserve"> </v>
      </c>
      <c r="BR32" s="87" t="str">
        <f t="shared" si="3"/>
        <v xml:space="preserve"> </v>
      </c>
      <c r="BS32" s="87" t="str">
        <f t="shared" si="3"/>
        <v xml:space="preserve"> </v>
      </c>
      <c r="BT32" s="87" t="str">
        <f t="shared" si="3"/>
        <v xml:space="preserve"> </v>
      </c>
      <c r="BU32" s="87" t="str">
        <f t="shared" si="3"/>
        <v xml:space="preserve"> </v>
      </c>
      <c r="BV32" s="88" t="str">
        <f t="shared" si="4"/>
        <v xml:space="preserve"> </v>
      </c>
    </row>
    <row r="33" spans="1:74" x14ac:dyDescent="0.3">
      <c r="A33" s="81"/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3"/>
      <c r="AI33" s="83"/>
      <c r="AJ33" s="83"/>
      <c r="AK33" s="126" t="str">
        <f t="shared" si="0"/>
        <v xml:space="preserve"> </v>
      </c>
      <c r="AM33" s="87" t="str">
        <f t="shared" si="6"/>
        <v xml:space="preserve"> </v>
      </c>
      <c r="AN33" s="87" t="str">
        <f t="shared" si="6"/>
        <v xml:space="preserve"> </v>
      </c>
      <c r="AO33" s="87" t="str">
        <f t="shared" si="6"/>
        <v xml:space="preserve"> </v>
      </c>
      <c r="AP33" s="87" t="str">
        <f t="shared" si="6"/>
        <v xml:space="preserve"> </v>
      </c>
      <c r="AQ33" s="87" t="str">
        <f t="shared" si="6"/>
        <v xml:space="preserve"> </v>
      </c>
      <c r="AR33" s="87" t="str">
        <f t="shared" si="6"/>
        <v xml:space="preserve"> </v>
      </c>
      <c r="AS33" s="87" t="str">
        <f t="shared" si="6"/>
        <v xml:space="preserve"> </v>
      </c>
      <c r="AT33" s="87" t="str">
        <f t="shared" si="6"/>
        <v xml:space="preserve"> </v>
      </c>
      <c r="AU33" s="87" t="str">
        <f t="shared" si="6"/>
        <v xml:space="preserve"> </v>
      </c>
      <c r="AV33" s="87" t="str">
        <f t="shared" si="6"/>
        <v xml:space="preserve"> </v>
      </c>
      <c r="AW33" s="87" t="str">
        <f t="shared" si="6"/>
        <v xml:space="preserve"> </v>
      </c>
      <c r="AX33" s="87" t="str">
        <f t="shared" si="6"/>
        <v xml:space="preserve"> </v>
      </c>
      <c r="AY33" s="87" t="str">
        <f t="shared" si="6"/>
        <v xml:space="preserve"> </v>
      </c>
      <c r="AZ33" s="87" t="str">
        <f t="shared" si="6"/>
        <v xml:space="preserve"> </v>
      </c>
      <c r="BA33" s="87" t="str">
        <f t="shared" si="6"/>
        <v xml:space="preserve"> </v>
      </c>
      <c r="BB33" s="87" t="str">
        <f t="shared" si="5"/>
        <v xml:space="preserve"> </v>
      </c>
      <c r="BC33" s="87" t="str">
        <f t="shared" si="5"/>
        <v xml:space="preserve"> </v>
      </c>
      <c r="BD33" s="87" t="str">
        <f t="shared" si="5"/>
        <v xml:space="preserve"> </v>
      </c>
      <c r="BE33" s="87" t="str">
        <f t="shared" si="5"/>
        <v xml:space="preserve"> </v>
      </c>
      <c r="BF33" s="87" t="str">
        <f t="shared" si="7"/>
        <v xml:space="preserve"> </v>
      </c>
      <c r="BG33" s="87" t="str">
        <f t="shared" si="7"/>
        <v xml:space="preserve"> </v>
      </c>
      <c r="BH33" s="87" t="str">
        <f t="shared" si="7"/>
        <v xml:space="preserve"> </v>
      </c>
      <c r="BI33" s="87" t="str">
        <f t="shared" si="7"/>
        <v xml:space="preserve"> </v>
      </c>
      <c r="BJ33" s="87" t="str">
        <f t="shared" si="7"/>
        <v xml:space="preserve"> </v>
      </c>
      <c r="BK33" s="87" t="str">
        <f t="shared" si="7"/>
        <v xml:space="preserve"> </v>
      </c>
      <c r="BL33" s="87" t="str">
        <f t="shared" si="7"/>
        <v xml:space="preserve"> </v>
      </c>
      <c r="BM33" s="87" t="str">
        <f t="shared" si="7"/>
        <v xml:space="preserve"> </v>
      </c>
      <c r="BN33" s="87" t="str">
        <f t="shared" si="7"/>
        <v xml:space="preserve"> </v>
      </c>
      <c r="BO33" s="87" t="str">
        <f t="shared" si="3"/>
        <v xml:space="preserve"> </v>
      </c>
      <c r="BP33" s="87" t="str">
        <f t="shared" si="3"/>
        <v xml:space="preserve"> </v>
      </c>
      <c r="BQ33" s="87" t="str">
        <f t="shared" si="3"/>
        <v xml:space="preserve"> </v>
      </c>
      <c r="BR33" s="87" t="str">
        <f t="shared" si="3"/>
        <v xml:space="preserve"> </v>
      </c>
      <c r="BS33" s="87" t="str">
        <f t="shared" si="3"/>
        <v xml:space="preserve"> </v>
      </c>
      <c r="BT33" s="87" t="str">
        <f t="shared" si="3"/>
        <v xml:space="preserve"> </v>
      </c>
      <c r="BU33" s="87" t="str">
        <f t="shared" si="3"/>
        <v xml:space="preserve"> </v>
      </c>
      <c r="BV33" s="88" t="str">
        <f t="shared" si="4"/>
        <v xml:space="preserve"> </v>
      </c>
    </row>
    <row r="34" spans="1:74" x14ac:dyDescent="0.3">
      <c r="A34" s="81"/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3"/>
      <c r="AI34" s="83"/>
      <c r="AJ34" s="83"/>
      <c r="AK34" s="126" t="str">
        <f t="shared" si="0"/>
        <v xml:space="preserve"> </v>
      </c>
      <c r="AM34" s="87" t="str">
        <f t="shared" si="6"/>
        <v xml:space="preserve"> </v>
      </c>
      <c r="AN34" s="87" t="str">
        <f t="shared" si="6"/>
        <v xml:space="preserve"> </v>
      </c>
      <c r="AO34" s="87" t="str">
        <f t="shared" si="6"/>
        <v xml:space="preserve"> </v>
      </c>
      <c r="AP34" s="87" t="str">
        <f t="shared" si="6"/>
        <v xml:space="preserve"> </v>
      </c>
      <c r="AQ34" s="87" t="str">
        <f t="shared" si="6"/>
        <v xml:space="preserve"> </v>
      </c>
      <c r="AR34" s="87" t="str">
        <f t="shared" si="6"/>
        <v xml:space="preserve"> </v>
      </c>
      <c r="AS34" s="87" t="str">
        <f t="shared" si="6"/>
        <v xml:space="preserve"> </v>
      </c>
      <c r="AT34" s="87" t="str">
        <f t="shared" si="6"/>
        <v xml:space="preserve"> </v>
      </c>
      <c r="AU34" s="87" t="str">
        <f t="shared" si="6"/>
        <v xml:space="preserve"> </v>
      </c>
      <c r="AV34" s="87" t="str">
        <f t="shared" si="6"/>
        <v xml:space="preserve"> </v>
      </c>
      <c r="AW34" s="87" t="str">
        <f t="shared" si="6"/>
        <v xml:space="preserve"> </v>
      </c>
      <c r="AX34" s="87" t="str">
        <f t="shared" si="6"/>
        <v xml:space="preserve"> </v>
      </c>
      <c r="AY34" s="87" t="str">
        <f t="shared" si="6"/>
        <v xml:space="preserve"> </v>
      </c>
      <c r="AZ34" s="87" t="str">
        <f t="shared" si="6"/>
        <v xml:space="preserve"> </v>
      </c>
      <c r="BA34" s="87" t="str">
        <f t="shared" si="6"/>
        <v xml:space="preserve"> </v>
      </c>
      <c r="BB34" s="87" t="str">
        <f t="shared" si="5"/>
        <v xml:space="preserve"> </v>
      </c>
      <c r="BC34" s="87" t="str">
        <f t="shared" si="5"/>
        <v xml:space="preserve"> </v>
      </c>
      <c r="BD34" s="87" t="str">
        <f t="shared" si="5"/>
        <v xml:space="preserve"> </v>
      </c>
      <c r="BE34" s="87" t="str">
        <f t="shared" si="5"/>
        <v xml:space="preserve"> </v>
      </c>
      <c r="BF34" s="87" t="str">
        <f t="shared" si="7"/>
        <v xml:space="preserve"> </v>
      </c>
      <c r="BG34" s="87" t="str">
        <f t="shared" si="7"/>
        <v xml:space="preserve"> </v>
      </c>
      <c r="BH34" s="87" t="str">
        <f t="shared" si="7"/>
        <v xml:space="preserve"> </v>
      </c>
      <c r="BI34" s="87" t="str">
        <f t="shared" si="7"/>
        <v xml:space="preserve"> </v>
      </c>
      <c r="BJ34" s="87" t="str">
        <f t="shared" si="7"/>
        <v xml:space="preserve"> </v>
      </c>
      <c r="BK34" s="87" t="str">
        <f t="shared" si="7"/>
        <v xml:space="preserve"> </v>
      </c>
      <c r="BL34" s="87" t="str">
        <f t="shared" si="7"/>
        <v xml:space="preserve"> </v>
      </c>
      <c r="BM34" s="87" t="str">
        <f t="shared" si="7"/>
        <v xml:space="preserve"> </v>
      </c>
      <c r="BN34" s="87" t="str">
        <f t="shared" si="7"/>
        <v xml:space="preserve"> </v>
      </c>
      <c r="BO34" s="87" t="str">
        <f t="shared" si="3"/>
        <v xml:space="preserve"> </v>
      </c>
      <c r="BP34" s="87" t="str">
        <f t="shared" si="3"/>
        <v xml:space="preserve"> </v>
      </c>
      <c r="BQ34" s="87" t="str">
        <f t="shared" si="3"/>
        <v xml:space="preserve"> </v>
      </c>
      <c r="BR34" s="87" t="str">
        <f t="shared" si="3"/>
        <v xml:space="preserve"> </v>
      </c>
      <c r="BS34" s="87" t="str">
        <f t="shared" si="3"/>
        <v xml:space="preserve"> </v>
      </c>
      <c r="BT34" s="87" t="str">
        <f t="shared" si="3"/>
        <v xml:space="preserve"> </v>
      </c>
      <c r="BU34" s="87" t="str">
        <f t="shared" si="3"/>
        <v xml:space="preserve"> </v>
      </c>
      <c r="BV34" s="88" t="str">
        <f t="shared" si="4"/>
        <v xml:space="preserve"> </v>
      </c>
    </row>
    <row r="35" spans="1:74" x14ac:dyDescent="0.3">
      <c r="A35" s="81"/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3"/>
      <c r="AI35" s="83"/>
      <c r="AJ35" s="83"/>
      <c r="AK35" s="126" t="str">
        <f t="shared" si="0"/>
        <v xml:space="preserve"> </v>
      </c>
      <c r="AM35" s="87" t="str">
        <f t="shared" si="6"/>
        <v xml:space="preserve"> </v>
      </c>
      <c r="AN35" s="87" t="str">
        <f t="shared" si="6"/>
        <v xml:space="preserve"> </v>
      </c>
      <c r="AO35" s="87" t="str">
        <f t="shared" si="6"/>
        <v xml:space="preserve"> </v>
      </c>
      <c r="AP35" s="87" t="str">
        <f t="shared" si="6"/>
        <v xml:space="preserve"> </v>
      </c>
      <c r="AQ35" s="87" t="str">
        <f t="shared" si="6"/>
        <v xml:space="preserve"> </v>
      </c>
      <c r="AR35" s="87" t="str">
        <f t="shared" si="6"/>
        <v xml:space="preserve"> </v>
      </c>
      <c r="AS35" s="87" t="str">
        <f t="shared" si="6"/>
        <v xml:space="preserve"> </v>
      </c>
      <c r="AT35" s="87" t="str">
        <f t="shared" si="6"/>
        <v xml:space="preserve"> </v>
      </c>
      <c r="AU35" s="87" t="str">
        <f t="shared" si="6"/>
        <v xml:space="preserve"> </v>
      </c>
      <c r="AV35" s="87" t="str">
        <f t="shared" si="6"/>
        <v xml:space="preserve"> </v>
      </c>
      <c r="AW35" s="87" t="str">
        <f t="shared" si="6"/>
        <v xml:space="preserve"> </v>
      </c>
      <c r="AX35" s="87" t="str">
        <f t="shared" si="6"/>
        <v xml:space="preserve"> </v>
      </c>
      <c r="AY35" s="87" t="str">
        <f t="shared" si="6"/>
        <v xml:space="preserve"> </v>
      </c>
      <c r="AZ35" s="87" t="str">
        <f t="shared" si="6"/>
        <v xml:space="preserve"> </v>
      </c>
      <c r="BA35" s="87" t="str">
        <f t="shared" si="6"/>
        <v xml:space="preserve"> </v>
      </c>
      <c r="BB35" s="87" t="str">
        <f t="shared" si="5"/>
        <v xml:space="preserve"> </v>
      </c>
      <c r="BC35" s="87" t="str">
        <f t="shared" si="5"/>
        <v xml:space="preserve"> </v>
      </c>
      <c r="BD35" s="87" t="str">
        <f t="shared" si="5"/>
        <v xml:space="preserve"> </v>
      </c>
      <c r="BE35" s="87" t="str">
        <f t="shared" si="5"/>
        <v xml:space="preserve"> </v>
      </c>
      <c r="BF35" s="87" t="str">
        <f t="shared" si="7"/>
        <v xml:space="preserve"> </v>
      </c>
      <c r="BG35" s="87" t="str">
        <f t="shared" si="7"/>
        <v xml:space="preserve"> </v>
      </c>
      <c r="BH35" s="87" t="str">
        <f t="shared" si="7"/>
        <v xml:space="preserve"> </v>
      </c>
      <c r="BI35" s="87" t="str">
        <f t="shared" si="7"/>
        <v xml:space="preserve"> </v>
      </c>
      <c r="BJ35" s="87" t="str">
        <f t="shared" si="7"/>
        <v xml:space="preserve"> </v>
      </c>
      <c r="BK35" s="87" t="str">
        <f t="shared" si="7"/>
        <v xml:space="preserve"> </v>
      </c>
      <c r="BL35" s="87" t="str">
        <f t="shared" si="7"/>
        <v xml:space="preserve"> </v>
      </c>
      <c r="BM35" s="87" t="str">
        <f t="shared" si="7"/>
        <v xml:space="preserve"> </v>
      </c>
      <c r="BN35" s="87" t="str">
        <f t="shared" si="7"/>
        <v xml:space="preserve"> </v>
      </c>
      <c r="BO35" s="87" t="str">
        <f t="shared" si="3"/>
        <v xml:space="preserve"> </v>
      </c>
      <c r="BP35" s="87" t="str">
        <f t="shared" si="3"/>
        <v xml:space="preserve"> </v>
      </c>
      <c r="BQ35" s="87" t="str">
        <f t="shared" si="3"/>
        <v xml:space="preserve"> </v>
      </c>
      <c r="BR35" s="87" t="str">
        <f t="shared" si="3"/>
        <v xml:space="preserve"> </v>
      </c>
      <c r="BS35" s="87" t="str">
        <f t="shared" si="3"/>
        <v xml:space="preserve"> </v>
      </c>
      <c r="BT35" s="87" t="str">
        <f t="shared" si="3"/>
        <v xml:space="preserve"> </v>
      </c>
      <c r="BU35" s="87" t="str">
        <f t="shared" si="3"/>
        <v xml:space="preserve"> </v>
      </c>
      <c r="BV35" s="88" t="str">
        <f t="shared" si="4"/>
        <v xml:space="preserve"> </v>
      </c>
    </row>
    <row r="36" spans="1:74" x14ac:dyDescent="0.3">
      <c r="A36" s="81"/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3"/>
      <c r="AI36" s="83"/>
      <c r="AJ36" s="83"/>
      <c r="AK36" s="126" t="str">
        <f t="shared" si="0"/>
        <v xml:space="preserve"> </v>
      </c>
      <c r="AM36" s="87" t="str">
        <f t="shared" si="6"/>
        <v xml:space="preserve"> </v>
      </c>
      <c r="AN36" s="87" t="str">
        <f t="shared" si="6"/>
        <v xml:space="preserve"> </v>
      </c>
      <c r="AO36" s="87" t="str">
        <f t="shared" si="6"/>
        <v xml:space="preserve"> </v>
      </c>
      <c r="AP36" s="87" t="str">
        <f t="shared" si="6"/>
        <v xml:space="preserve"> </v>
      </c>
      <c r="AQ36" s="87" t="str">
        <f t="shared" si="6"/>
        <v xml:space="preserve"> </v>
      </c>
      <c r="AR36" s="87" t="str">
        <f t="shared" si="6"/>
        <v xml:space="preserve"> </v>
      </c>
      <c r="AS36" s="87" t="str">
        <f t="shared" si="6"/>
        <v xml:space="preserve"> </v>
      </c>
      <c r="AT36" s="87" t="str">
        <f t="shared" si="6"/>
        <v xml:space="preserve"> </v>
      </c>
      <c r="AU36" s="87" t="str">
        <f t="shared" si="6"/>
        <v xml:space="preserve"> </v>
      </c>
      <c r="AV36" s="87" t="str">
        <f t="shared" si="6"/>
        <v xml:space="preserve"> </v>
      </c>
      <c r="AW36" s="87" t="str">
        <f t="shared" si="6"/>
        <v xml:space="preserve"> </v>
      </c>
      <c r="AX36" s="87" t="str">
        <f t="shared" si="6"/>
        <v xml:space="preserve"> </v>
      </c>
      <c r="AY36" s="87" t="str">
        <f t="shared" si="6"/>
        <v xml:space="preserve"> </v>
      </c>
      <c r="AZ36" s="87" t="str">
        <f t="shared" si="6"/>
        <v xml:space="preserve"> </v>
      </c>
      <c r="BA36" s="87" t="str">
        <f t="shared" si="6"/>
        <v xml:space="preserve"> </v>
      </c>
      <c r="BB36" s="87" t="str">
        <f t="shared" si="5"/>
        <v xml:space="preserve"> </v>
      </c>
      <c r="BC36" s="87" t="str">
        <f t="shared" si="5"/>
        <v xml:space="preserve"> </v>
      </c>
      <c r="BD36" s="87" t="str">
        <f t="shared" si="5"/>
        <v xml:space="preserve"> </v>
      </c>
      <c r="BE36" s="87" t="str">
        <f t="shared" si="5"/>
        <v xml:space="preserve"> </v>
      </c>
      <c r="BF36" s="87" t="str">
        <f t="shared" si="7"/>
        <v xml:space="preserve"> </v>
      </c>
      <c r="BG36" s="87" t="str">
        <f t="shared" si="7"/>
        <v xml:space="preserve"> </v>
      </c>
      <c r="BH36" s="87" t="str">
        <f t="shared" si="7"/>
        <v xml:space="preserve"> </v>
      </c>
      <c r="BI36" s="87" t="str">
        <f t="shared" si="7"/>
        <v xml:space="preserve"> </v>
      </c>
      <c r="BJ36" s="87" t="str">
        <f t="shared" si="7"/>
        <v xml:space="preserve"> </v>
      </c>
      <c r="BK36" s="87" t="str">
        <f t="shared" si="7"/>
        <v xml:space="preserve"> </v>
      </c>
      <c r="BL36" s="87" t="str">
        <f t="shared" si="7"/>
        <v xml:space="preserve"> </v>
      </c>
      <c r="BM36" s="87" t="str">
        <f t="shared" si="7"/>
        <v xml:space="preserve"> </v>
      </c>
      <c r="BN36" s="87" t="str">
        <f t="shared" si="7"/>
        <v xml:space="preserve"> </v>
      </c>
      <c r="BO36" s="87" t="str">
        <f t="shared" si="3"/>
        <v xml:space="preserve"> </v>
      </c>
      <c r="BP36" s="87" t="str">
        <f t="shared" si="3"/>
        <v xml:space="preserve"> </v>
      </c>
      <c r="BQ36" s="87" t="str">
        <f t="shared" si="3"/>
        <v xml:space="preserve"> </v>
      </c>
      <c r="BR36" s="87" t="str">
        <f t="shared" si="3"/>
        <v xml:space="preserve"> </v>
      </c>
      <c r="BS36" s="87" t="str">
        <f t="shared" si="3"/>
        <v xml:space="preserve"> </v>
      </c>
      <c r="BT36" s="87" t="str">
        <f t="shared" si="3"/>
        <v xml:space="preserve"> </v>
      </c>
      <c r="BU36" s="87" t="str">
        <f t="shared" si="3"/>
        <v xml:space="preserve"> </v>
      </c>
      <c r="BV36" s="88" t="str">
        <f t="shared" si="4"/>
        <v xml:space="preserve"> </v>
      </c>
    </row>
    <row r="37" spans="1:74" x14ac:dyDescent="0.3">
      <c r="A37" s="81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3"/>
      <c r="AI37" s="83"/>
      <c r="AJ37" s="83"/>
      <c r="AK37" s="126" t="str">
        <f t="shared" si="0"/>
        <v xml:space="preserve"> </v>
      </c>
      <c r="AM37" s="87" t="str">
        <f t="shared" si="6"/>
        <v xml:space="preserve"> </v>
      </c>
      <c r="AN37" s="87" t="str">
        <f t="shared" si="6"/>
        <v xml:space="preserve"> </v>
      </c>
      <c r="AO37" s="87" t="str">
        <f t="shared" si="6"/>
        <v xml:space="preserve"> </v>
      </c>
      <c r="AP37" s="87" t="str">
        <f t="shared" si="6"/>
        <v xml:space="preserve"> </v>
      </c>
      <c r="AQ37" s="87" t="str">
        <f t="shared" si="6"/>
        <v xml:space="preserve"> </v>
      </c>
      <c r="AR37" s="87" t="str">
        <f t="shared" si="6"/>
        <v xml:space="preserve"> </v>
      </c>
      <c r="AS37" s="87" t="str">
        <f t="shared" si="6"/>
        <v xml:space="preserve"> </v>
      </c>
      <c r="AT37" s="87" t="str">
        <f t="shared" si="6"/>
        <v xml:space="preserve"> </v>
      </c>
      <c r="AU37" s="87" t="str">
        <f t="shared" si="6"/>
        <v xml:space="preserve"> </v>
      </c>
      <c r="AV37" s="87" t="str">
        <f t="shared" si="6"/>
        <v xml:space="preserve"> </v>
      </c>
      <c r="AW37" s="87" t="str">
        <f t="shared" si="6"/>
        <v xml:space="preserve"> </v>
      </c>
      <c r="AX37" s="87" t="str">
        <f t="shared" si="6"/>
        <v xml:space="preserve"> </v>
      </c>
      <c r="AY37" s="87" t="str">
        <f t="shared" si="6"/>
        <v xml:space="preserve"> </v>
      </c>
      <c r="AZ37" s="87" t="str">
        <f t="shared" si="6"/>
        <v xml:space="preserve"> </v>
      </c>
      <c r="BA37" s="87" t="str">
        <f t="shared" si="6"/>
        <v xml:space="preserve"> </v>
      </c>
      <c r="BB37" s="87" t="str">
        <f t="shared" si="5"/>
        <v xml:space="preserve"> </v>
      </c>
      <c r="BC37" s="87" t="str">
        <f t="shared" si="5"/>
        <v xml:space="preserve"> </v>
      </c>
      <c r="BD37" s="87" t="str">
        <f t="shared" si="5"/>
        <v xml:space="preserve"> </v>
      </c>
      <c r="BE37" s="87" t="str">
        <f t="shared" si="5"/>
        <v xml:space="preserve"> </v>
      </c>
      <c r="BF37" s="87" t="str">
        <f t="shared" si="7"/>
        <v xml:space="preserve"> </v>
      </c>
      <c r="BG37" s="87" t="str">
        <f t="shared" si="7"/>
        <v xml:space="preserve"> </v>
      </c>
      <c r="BH37" s="87" t="str">
        <f t="shared" si="7"/>
        <v xml:space="preserve"> </v>
      </c>
      <c r="BI37" s="87" t="str">
        <f t="shared" si="7"/>
        <v xml:space="preserve"> </v>
      </c>
      <c r="BJ37" s="87" t="str">
        <f t="shared" si="7"/>
        <v xml:space="preserve"> </v>
      </c>
      <c r="BK37" s="87" t="str">
        <f t="shared" si="7"/>
        <v xml:space="preserve"> </v>
      </c>
      <c r="BL37" s="87" t="str">
        <f t="shared" si="7"/>
        <v xml:space="preserve"> </v>
      </c>
      <c r="BM37" s="87" t="str">
        <f t="shared" si="7"/>
        <v xml:space="preserve"> </v>
      </c>
      <c r="BN37" s="87" t="str">
        <f t="shared" si="7"/>
        <v xml:space="preserve"> </v>
      </c>
      <c r="BO37" s="87" t="str">
        <f t="shared" si="3"/>
        <v xml:space="preserve"> </v>
      </c>
      <c r="BP37" s="87" t="str">
        <f t="shared" si="3"/>
        <v xml:space="preserve"> </v>
      </c>
      <c r="BQ37" s="87" t="str">
        <f t="shared" si="3"/>
        <v xml:space="preserve"> </v>
      </c>
      <c r="BR37" s="87" t="str">
        <f t="shared" si="3"/>
        <v xml:space="preserve"> </v>
      </c>
      <c r="BS37" s="87" t="str">
        <f t="shared" si="3"/>
        <v xml:space="preserve"> </v>
      </c>
      <c r="BT37" s="87" t="str">
        <f t="shared" si="3"/>
        <v xml:space="preserve"> </v>
      </c>
      <c r="BU37" s="87" t="str">
        <f t="shared" si="3"/>
        <v xml:space="preserve"> </v>
      </c>
      <c r="BV37" s="88" t="str">
        <f t="shared" si="4"/>
        <v xml:space="preserve"> </v>
      </c>
    </row>
    <row r="38" spans="1:74" x14ac:dyDescent="0.3">
      <c r="A38" s="81"/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3"/>
      <c r="AI38" s="83"/>
      <c r="AJ38" s="83"/>
      <c r="AK38" s="126" t="str">
        <f t="shared" si="0"/>
        <v xml:space="preserve"> </v>
      </c>
      <c r="AM38" s="87" t="str">
        <f t="shared" si="6"/>
        <v xml:space="preserve"> </v>
      </c>
      <c r="AN38" s="87" t="str">
        <f t="shared" si="6"/>
        <v xml:space="preserve"> </v>
      </c>
      <c r="AO38" s="87" t="str">
        <f t="shared" si="6"/>
        <v xml:space="preserve"> </v>
      </c>
      <c r="AP38" s="87" t="str">
        <f t="shared" si="6"/>
        <v xml:space="preserve"> </v>
      </c>
      <c r="AQ38" s="87" t="str">
        <f t="shared" si="6"/>
        <v xml:space="preserve"> </v>
      </c>
      <c r="AR38" s="87" t="str">
        <f t="shared" si="6"/>
        <v xml:space="preserve"> </v>
      </c>
      <c r="AS38" s="87" t="str">
        <f t="shared" si="6"/>
        <v xml:space="preserve"> </v>
      </c>
      <c r="AT38" s="87" t="str">
        <f t="shared" si="6"/>
        <v xml:space="preserve"> </v>
      </c>
      <c r="AU38" s="87" t="str">
        <f t="shared" si="6"/>
        <v xml:space="preserve"> </v>
      </c>
      <c r="AV38" s="87" t="str">
        <f t="shared" si="6"/>
        <v xml:space="preserve"> </v>
      </c>
      <c r="AW38" s="87" t="str">
        <f t="shared" si="6"/>
        <v xml:space="preserve"> </v>
      </c>
      <c r="AX38" s="87" t="str">
        <f t="shared" si="6"/>
        <v xml:space="preserve"> </v>
      </c>
      <c r="AY38" s="87" t="str">
        <f t="shared" si="6"/>
        <v xml:space="preserve"> </v>
      </c>
      <c r="AZ38" s="87" t="str">
        <f t="shared" si="6"/>
        <v xml:space="preserve"> </v>
      </c>
      <c r="BA38" s="87" t="str">
        <f t="shared" si="6"/>
        <v xml:space="preserve"> </v>
      </c>
      <c r="BB38" s="87" t="str">
        <f t="shared" si="5"/>
        <v xml:space="preserve"> </v>
      </c>
      <c r="BC38" s="87" t="str">
        <f t="shared" si="5"/>
        <v xml:space="preserve"> </v>
      </c>
      <c r="BD38" s="87" t="str">
        <f t="shared" si="5"/>
        <v xml:space="preserve"> </v>
      </c>
      <c r="BE38" s="87" t="str">
        <f t="shared" si="5"/>
        <v xml:space="preserve"> </v>
      </c>
      <c r="BF38" s="87" t="str">
        <f t="shared" si="7"/>
        <v xml:space="preserve"> </v>
      </c>
      <c r="BG38" s="87" t="str">
        <f t="shared" si="7"/>
        <v xml:space="preserve"> </v>
      </c>
      <c r="BH38" s="87" t="str">
        <f t="shared" si="7"/>
        <v xml:space="preserve"> </v>
      </c>
      <c r="BI38" s="87" t="str">
        <f t="shared" si="7"/>
        <v xml:space="preserve"> </v>
      </c>
      <c r="BJ38" s="87" t="str">
        <f t="shared" si="7"/>
        <v xml:space="preserve"> </v>
      </c>
      <c r="BK38" s="87" t="str">
        <f t="shared" si="7"/>
        <v xml:space="preserve"> </v>
      </c>
      <c r="BL38" s="87" t="str">
        <f t="shared" si="7"/>
        <v xml:space="preserve"> </v>
      </c>
      <c r="BM38" s="87" t="str">
        <f t="shared" si="7"/>
        <v xml:space="preserve"> </v>
      </c>
      <c r="BN38" s="87" t="str">
        <f t="shared" si="7"/>
        <v xml:space="preserve"> </v>
      </c>
      <c r="BO38" s="87" t="str">
        <f t="shared" si="3"/>
        <v xml:space="preserve"> </v>
      </c>
      <c r="BP38" s="87" t="str">
        <f t="shared" si="3"/>
        <v xml:space="preserve"> </v>
      </c>
      <c r="BQ38" s="87" t="str">
        <f t="shared" si="3"/>
        <v xml:space="preserve"> </v>
      </c>
      <c r="BR38" s="87" t="str">
        <f t="shared" si="3"/>
        <v xml:space="preserve"> </v>
      </c>
      <c r="BS38" s="87" t="str">
        <f t="shared" si="3"/>
        <v xml:space="preserve"> </v>
      </c>
      <c r="BT38" s="87" t="str">
        <f t="shared" si="3"/>
        <v xml:space="preserve"> </v>
      </c>
      <c r="BU38" s="87" t="str">
        <f t="shared" si="3"/>
        <v xml:space="preserve"> </v>
      </c>
      <c r="BV38" s="88" t="str">
        <f t="shared" si="4"/>
        <v xml:space="preserve"> </v>
      </c>
    </row>
    <row r="39" spans="1:74" x14ac:dyDescent="0.3">
      <c r="A39" s="81"/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3"/>
      <c r="AI39" s="83"/>
      <c r="AJ39" s="83"/>
      <c r="AK39" s="126" t="str">
        <f t="shared" si="0"/>
        <v xml:space="preserve"> </v>
      </c>
      <c r="AM39" s="87" t="str">
        <f t="shared" si="6"/>
        <v xml:space="preserve"> </v>
      </c>
      <c r="AN39" s="87" t="str">
        <f t="shared" si="6"/>
        <v xml:space="preserve"> </v>
      </c>
      <c r="AO39" s="87" t="str">
        <f t="shared" si="6"/>
        <v xml:space="preserve"> </v>
      </c>
      <c r="AP39" s="87" t="str">
        <f t="shared" si="6"/>
        <v xml:space="preserve"> </v>
      </c>
      <c r="AQ39" s="87" t="str">
        <f t="shared" si="6"/>
        <v xml:space="preserve"> </v>
      </c>
      <c r="AR39" s="87" t="str">
        <f t="shared" si="6"/>
        <v xml:space="preserve"> </v>
      </c>
      <c r="AS39" s="87" t="str">
        <f t="shared" si="6"/>
        <v xml:space="preserve"> </v>
      </c>
      <c r="AT39" s="87" t="str">
        <f t="shared" si="6"/>
        <v xml:space="preserve"> </v>
      </c>
      <c r="AU39" s="87" t="str">
        <f t="shared" si="6"/>
        <v xml:space="preserve"> </v>
      </c>
      <c r="AV39" s="87" t="str">
        <f t="shared" si="6"/>
        <v xml:space="preserve"> </v>
      </c>
      <c r="AW39" s="87" t="str">
        <f t="shared" si="6"/>
        <v xml:space="preserve"> </v>
      </c>
      <c r="AX39" s="87" t="str">
        <f t="shared" si="6"/>
        <v xml:space="preserve"> </v>
      </c>
      <c r="AY39" s="87" t="str">
        <f t="shared" si="6"/>
        <v xml:space="preserve"> </v>
      </c>
      <c r="AZ39" s="87" t="str">
        <f t="shared" si="6"/>
        <v xml:space="preserve"> </v>
      </c>
      <c r="BA39" s="87" t="str">
        <f t="shared" si="6"/>
        <v xml:space="preserve"> </v>
      </c>
      <c r="BB39" s="87" t="str">
        <f t="shared" si="5"/>
        <v xml:space="preserve"> </v>
      </c>
      <c r="BC39" s="87" t="str">
        <f t="shared" si="5"/>
        <v xml:space="preserve"> </v>
      </c>
      <c r="BD39" s="87" t="str">
        <f t="shared" si="5"/>
        <v xml:space="preserve"> </v>
      </c>
      <c r="BE39" s="87" t="str">
        <f t="shared" si="5"/>
        <v xml:space="preserve"> </v>
      </c>
      <c r="BF39" s="87" t="str">
        <f t="shared" si="7"/>
        <v xml:space="preserve"> </v>
      </c>
      <c r="BG39" s="87" t="str">
        <f t="shared" si="7"/>
        <v xml:space="preserve"> </v>
      </c>
      <c r="BH39" s="87" t="str">
        <f t="shared" si="7"/>
        <v xml:space="preserve"> </v>
      </c>
      <c r="BI39" s="87" t="str">
        <f t="shared" si="7"/>
        <v xml:space="preserve"> </v>
      </c>
      <c r="BJ39" s="87" t="str">
        <f t="shared" si="7"/>
        <v xml:space="preserve"> </v>
      </c>
      <c r="BK39" s="87" t="str">
        <f t="shared" si="7"/>
        <v xml:space="preserve"> </v>
      </c>
      <c r="BL39" s="87" t="str">
        <f t="shared" si="7"/>
        <v xml:space="preserve"> </v>
      </c>
      <c r="BM39" s="87" t="str">
        <f t="shared" si="7"/>
        <v xml:space="preserve"> </v>
      </c>
      <c r="BN39" s="87" t="str">
        <f t="shared" si="7"/>
        <v xml:space="preserve"> </v>
      </c>
      <c r="BO39" s="87" t="str">
        <f t="shared" si="3"/>
        <v xml:space="preserve"> </v>
      </c>
      <c r="BP39" s="87" t="str">
        <f t="shared" si="3"/>
        <v xml:space="preserve"> </v>
      </c>
      <c r="BQ39" s="87" t="str">
        <f t="shared" si="3"/>
        <v xml:space="preserve"> </v>
      </c>
      <c r="BR39" s="87" t="str">
        <f t="shared" si="3"/>
        <v xml:space="preserve"> </v>
      </c>
      <c r="BS39" s="87" t="str">
        <f t="shared" si="3"/>
        <v xml:space="preserve"> </v>
      </c>
      <c r="BT39" s="87" t="str">
        <f t="shared" si="3"/>
        <v xml:space="preserve"> </v>
      </c>
      <c r="BU39" s="87" t="str">
        <f t="shared" si="3"/>
        <v xml:space="preserve"> </v>
      </c>
      <c r="BV39" s="88" t="str">
        <f t="shared" si="4"/>
        <v xml:space="preserve"> </v>
      </c>
    </row>
    <row r="40" spans="1:74" x14ac:dyDescent="0.3">
      <c r="A40" s="81"/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3"/>
      <c r="AI40" s="83"/>
      <c r="AJ40" s="83"/>
      <c r="AK40" s="126" t="str">
        <f t="shared" si="0"/>
        <v xml:space="preserve"> </v>
      </c>
      <c r="AM40" s="87" t="str">
        <f t="shared" si="6"/>
        <v xml:space="preserve"> </v>
      </c>
      <c r="AN40" s="87" t="str">
        <f t="shared" si="6"/>
        <v xml:space="preserve"> </v>
      </c>
      <c r="AO40" s="87" t="str">
        <f t="shared" si="6"/>
        <v xml:space="preserve"> </v>
      </c>
      <c r="AP40" s="87" t="str">
        <f t="shared" si="6"/>
        <v xml:space="preserve"> </v>
      </c>
      <c r="AQ40" s="87" t="str">
        <f t="shared" si="6"/>
        <v xml:space="preserve"> </v>
      </c>
      <c r="AR40" s="87" t="str">
        <f t="shared" si="6"/>
        <v xml:space="preserve"> </v>
      </c>
      <c r="AS40" s="87" t="str">
        <f t="shared" si="6"/>
        <v xml:space="preserve"> </v>
      </c>
      <c r="AT40" s="87" t="str">
        <f t="shared" si="6"/>
        <v xml:space="preserve"> </v>
      </c>
      <c r="AU40" s="87" t="str">
        <f t="shared" si="6"/>
        <v xml:space="preserve"> </v>
      </c>
      <c r="AV40" s="87" t="str">
        <f t="shared" si="6"/>
        <v xml:space="preserve"> </v>
      </c>
      <c r="AW40" s="87" t="str">
        <f t="shared" si="6"/>
        <v xml:space="preserve"> </v>
      </c>
      <c r="AX40" s="87" t="str">
        <f t="shared" si="6"/>
        <v xml:space="preserve"> </v>
      </c>
      <c r="AY40" s="87" t="str">
        <f t="shared" si="6"/>
        <v xml:space="preserve"> </v>
      </c>
      <c r="AZ40" s="87" t="str">
        <f t="shared" si="6"/>
        <v xml:space="preserve"> </v>
      </c>
      <c r="BA40" s="87" t="str">
        <f t="shared" si="6"/>
        <v xml:space="preserve"> </v>
      </c>
      <c r="BB40" s="87" t="str">
        <f t="shared" si="5"/>
        <v xml:space="preserve"> </v>
      </c>
      <c r="BC40" s="87" t="str">
        <f t="shared" si="5"/>
        <v xml:space="preserve"> </v>
      </c>
      <c r="BD40" s="87" t="str">
        <f t="shared" si="5"/>
        <v xml:space="preserve"> </v>
      </c>
      <c r="BE40" s="87" t="str">
        <f t="shared" si="5"/>
        <v xml:space="preserve"> </v>
      </c>
      <c r="BF40" s="87" t="str">
        <f t="shared" si="7"/>
        <v xml:space="preserve"> </v>
      </c>
      <c r="BG40" s="87" t="str">
        <f t="shared" si="7"/>
        <v xml:space="preserve"> </v>
      </c>
      <c r="BH40" s="87" t="str">
        <f t="shared" si="7"/>
        <v xml:space="preserve"> </v>
      </c>
      <c r="BI40" s="87" t="str">
        <f t="shared" si="7"/>
        <v xml:space="preserve"> </v>
      </c>
      <c r="BJ40" s="87" t="str">
        <f t="shared" si="7"/>
        <v xml:space="preserve"> </v>
      </c>
      <c r="BK40" s="87" t="str">
        <f t="shared" si="7"/>
        <v xml:space="preserve"> </v>
      </c>
      <c r="BL40" s="87" t="str">
        <f t="shared" si="7"/>
        <v xml:space="preserve"> </v>
      </c>
      <c r="BM40" s="87" t="str">
        <f t="shared" si="7"/>
        <v xml:space="preserve"> </v>
      </c>
      <c r="BN40" s="87" t="str">
        <f t="shared" si="7"/>
        <v xml:space="preserve"> </v>
      </c>
      <c r="BO40" s="87" t="str">
        <f t="shared" si="3"/>
        <v xml:space="preserve"> </v>
      </c>
      <c r="BP40" s="87" t="str">
        <f t="shared" si="3"/>
        <v xml:space="preserve"> </v>
      </c>
      <c r="BQ40" s="87" t="str">
        <f t="shared" si="3"/>
        <v xml:space="preserve"> </v>
      </c>
      <c r="BR40" s="87" t="str">
        <f t="shared" si="3"/>
        <v xml:space="preserve"> </v>
      </c>
      <c r="BS40" s="87" t="str">
        <f t="shared" si="3"/>
        <v xml:space="preserve"> </v>
      </c>
      <c r="BT40" s="87" t="str">
        <f t="shared" si="3"/>
        <v xml:space="preserve"> </v>
      </c>
      <c r="BU40" s="87" t="str">
        <f t="shared" si="3"/>
        <v xml:space="preserve"> </v>
      </c>
      <c r="BV40" s="88" t="str">
        <f t="shared" si="4"/>
        <v xml:space="preserve"> </v>
      </c>
    </row>
    <row r="41" spans="1:74" x14ac:dyDescent="0.3">
      <c r="A41" s="81"/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3"/>
      <c r="AI41" s="83"/>
      <c r="AJ41" s="83"/>
      <c r="AK41" s="126" t="str">
        <f t="shared" si="0"/>
        <v xml:space="preserve"> </v>
      </c>
      <c r="AM41" s="87" t="str">
        <f t="shared" si="6"/>
        <v xml:space="preserve"> </v>
      </c>
      <c r="AN41" s="87" t="str">
        <f t="shared" si="6"/>
        <v xml:space="preserve"> </v>
      </c>
      <c r="AO41" s="87" t="str">
        <f t="shared" si="6"/>
        <v xml:space="preserve"> </v>
      </c>
      <c r="AP41" s="87" t="str">
        <f t="shared" si="6"/>
        <v xml:space="preserve"> </v>
      </c>
      <c r="AQ41" s="87" t="str">
        <f t="shared" si="6"/>
        <v xml:space="preserve"> </v>
      </c>
      <c r="AR41" s="87" t="str">
        <f t="shared" si="6"/>
        <v xml:space="preserve"> </v>
      </c>
      <c r="AS41" s="87" t="str">
        <f t="shared" si="6"/>
        <v xml:space="preserve"> </v>
      </c>
      <c r="AT41" s="87" t="str">
        <f t="shared" si="6"/>
        <v xml:space="preserve"> </v>
      </c>
      <c r="AU41" s="87" t="str">
        <f t="shared" si="6"/>
        <v xml:space="preserve"> </v>
      </c>
      <c r="AV41" s="87" t="str">
        <f t="shared" si="6"/>
        <v xml:space="preserve"> </v>
      </c>
      <c r="AW41" s="87" t="str">
        <f t="shared" si="6"/>
        <v xml:space="preserve"> </v>
      </c>
      <c r="AX41" s="87" t="str">
        <f t="shared" si="6"/>
        <v xml:space="preserve"> </v>
      </c>
      <c r="AY41" s="87" t="str">
        <f t="shared" si="6"/>
        <v xml:space="preserve"> </v>
      </c>
      <c r="AZ41" s="87" t="str">
        <f t="shared" si="6"/>
        <v xml:space="preserve"> </v>
      </c>
      <c r="BA41" s="87" t="str">
        <f t="shared" si="6"/>
        <v xml:space="preserve"> </v>
      </c>
      <c r="BB41" s="87" t="str">
        <f t="shared" si="5"/>
        <v xml:space="preserve"> </v>
      </c>
      <c r="BC41" s="87" t="str">
        <f t="shared" si="5"/>
        <v xml:space="preserve"> </v>
      </c>
      <c r="BD41" s="87" t="str">
        <f t="shared" si="5"/>
        <v xml:space="preserve"> </v>
      </c>
      <c r="BE41" s="87" t="str">
        <f t="shared" si="5"/>
        <v xml:space="preserve"> </v>
      </c>
      <c r="BF41" s="87" t="str">
        <f t="shared" si="7"/>
        <v xml:space="preserve"> </v>
      </c>
      <c r="BG41" s="87" t="str">
        <f t="shared" si="7"/>
        <v xml:space="preserve"> </v>
      </c>
      <c r="BH41" s="87" t="str">
        <f t="shared" si="7"/>
        <v xml:space="preserve"> </v>
      </c>
      <c r="BI41" s="87" t="str">
        <f t="shared" si="7"/>
        <v xml:space="preserve"> </v>
      </c>
      <c r="BJ41" s="87" t="str">
        <f t="shared" si="7"/>
        <v xml:space="preserve"> </v>
      </c>
      <c r="BK41" s="87" t="str">
        <f t="shared" si="7"/>
        <v xml:space="preserve"> </v>
      </c>
      <c r="BL41" s="87" t="str">
        <f t="shared" si="7"/>
        <v xml:space="preserve"> </v>
      </c>
      <c r="BM41" s="87" t="str">
        <f t="shared" si="7"/>
        <v xml:space="preserve"> </v>
      </c>
      <c r="BN41" s="87" t="str">
        <f t="shared" si="7"/>
        <v xml:space="preserve"> </v>
      </c>
      <c r="BO41" s="87" t="str">
        <f t="shared" si="3"/>
        <v xml:space="preserve"> </v>
      </c>
      <c r="BP41" s="87" t="str">
        <f t="shared" si="3"/>
        <v xml:space="preserve"> </v>
      </c>
      <c r="BQ41" s="87" t="str">
        <f t="shared" si="3"/>
        <v xml:space="preserve"> </v>
      </c>
      <c r="BR41" s="87" t="str">
        <f t="shared" si="3"/>
        <v xml:space="preserve"> </v>
      </c>
      <c r="BS41" s="87" t="str">
        <f t="shared" si="3"/>
        <v xml:space="preserve"> </v>
      </c>
      <c r="BT41" s="87" t="str">
        <f t="shared" si="3"/>
        <v xml:space="preserve"> </v>
      </c>
      <c r="BU41" s="87" t="str">
        <f t="shared" si="3"/>
        <v xml:space="preserve"> </v>
      </c>
      <c r="BV41" s="88" t="str">
        <f t="shared" si="4"/>
        <v xml:space="preserve"> </v>
      </c>
    </row>
    <row r="42" spans="1:74" x14ac:dyDescent="0.3">
      <c r="A42" s="81"/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3"/>
      <c r="AI42" s="83"/>
      <c r="AJ42" s="83"/>
      <c r="AK42" s="126" t="str">
        <f t="shared" si="0"/>
        <v xml:space="preserve"> </v>
      </c>
      <c r="AM42" s="87" t="str">
        <f t="shared" si="6"/>
        <v xml:space="preserve"> </v>
      </c>
      <c r="AN42" s="87" t="str">
        <f t="shared" si="6"/>
        <v xml:space="preserve"> </v>
      </c>
      <c r="AO42" s="87" t="str">
        <f t="shared" si="6"/>
        <v xml:space="preserve"> </v>
      </c>
      <c r="AP42" s="87" t="str">
        <f t="shared" si="6"/>
        <v xml:space="preserve"> </v>
      </c>
      <c r="AQ42" s="87" t="str">
        <f t="shared" si="6"/>
        <v xml:space="preserve"> </v>
      </c>
      <c r="AR42" s="87" t="str">
        <f t="shared" si="6"/>
        <v xml:space="preserve"> </v>
      </c>
      <c r="AS42" s="87" t="str">
        <f t="shared" si="6"/>
        <v xml:space="preserve"> </v>
      </c>
      <c r="AT42" s="87" t="str">
        <f t="shared" si="6"/>
        <v xml:space="preserve"> </v>
      </c>
      <c r="AU42" s="87" t="str">
        <f t="shared" si="6"/>
        <v xml:space="preserve"> </v>
      </c>
      <c r="AV42" s="87" t="str">
        <f t="shared" si="6"/>
        <v xml:space="preserve"> </v>
      </c>
      <c r="AW42" s="87" t="str">
        <f t="shared" si="6"/>
        <v xml:space="preserve"> </v>
      </c>
      <c r="AX42" s="87" t="str">
        <f t="shared" si="6"/>
        <v xml:space="preserve"> </v>
      </c>
      <c r="AY42" s="87" t="str">
        <f t="shared" si="6"/>
        <v xml:space="preserve"> </v>
      </c>
      <c r="AZ42" s="87" t="str">
        <f t="shared" si="6"/>
        <v xml:space="preserve"> </v>
      </c>
      <c r="BA42" s="87" t="str">
        <f t="shared" si="6"/>
        <v xml:space="preserve"> </v>
      </c>
      <c r="BB42" s="87" t="str">
        <f t="shared" si="5"/>
        <v xml:space="preserve"> </v>
      </c>
      <c r="BC42" s="87" t="str">
        <f t="shared" si="5"/>
        <v xml:space="preserve"> </v>
      </c>
      <c r="BD42" s="87" t="str">
        <f t="shared" si="5"/>
        <v xml:space="preserve"> </v>
      </c>
      <c r="BE42" s="87" t="str">
        <f t="shared" si="5"/>
        <v xml:space="preserve"> </v>
      </c>
      <c r="BF42" s="87" t="str">
        <f t="shared" si="7"/>
        <v xml:space="preserve"> </v>
      </c>
      <c r="BG42" s="87" t="str">
        <f t="shared" si="7"/>
        <v xml:space="preserve"> </v>
      </c>
      <c r="BH42" s="87" t="str">
        <f t="shared" si="7"/>
        <v xml:space="preserve"> </v>
      </c>
      <c r="BI42" s="87" t="str">
        <f t="shared" si="7"/>
        <v xml:space="preserve"> </v>
      </c>
      <c r="BJ42" s="87" t="str">
        <f t="shared" si="7"/>
        <v xml:space="preserve"> </v>
      </c>
      <c r="BK42" s="87" t="str">
        <f t="shared" si="7"/>
        <v xml:space="preserve"> </v>
      </c>
      <c r="BL42" s="87" t="str">
        <f t="shared" si="7"/>
        <v xml:space="preserve"> </v>
      </c>
      <c r="BM42" s="87" t="str">
        <f t="shared" si="7"/>
        <v xml:space="preserve"> </v>
      </c>
      <c r="BN42" s="87" t="str">
        <f t="shared" si="7"/>
        <v xml:space="preserve"> </v>
      </c>
      <c r="BO42" s="87" t="str">
        <f t="shared" ref="BO42:BU59" si="8">IF(ISBLANK($A42)," ",IF(ISNUMBER(AD42),AD42,0))</f>
        <v xml:space="preserve"> </v>
      </c>
      <c r="BP42" s="87" t="str">
        <f t="shared" si="8"/>
        <v xml:space="preserve"> </v>
      </c>
      <c r="BQ42" s="87" t="str">
        <f t="shared" si="8"/>
        <v xml:space="preserve"> </v>
      </c>
      <c r="BR42" s="87" t="str">
        <f t="shared" si="8"/>
        <v xml:space="preserve"> </v>
      </c>
      <c r="BS42" s="87" t="str">
        <f t="shared" si="8"/>
        <v xml:space="preserve"> </v>
      </c>
      <c r="BT42" s="87" t="str">
        <f t="shared" si="8"/>
        <v xml:space="preserve"> </v>
      </c>
      <c r="BU42" s="87" t="str">
        <f t="shared" si="8"/>
        <v xml:space="preserve"> </v>
      </c>
      <c r="BV42" s="88" t="str">
        <f t="shared" si="4"/>
        <v xml:space="preserve"> </v>
      </c>
    </row>
    <row r="43" spans="1:74" x14ac:dyDescent="0.3">
      <c r="A43" s="81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3"/>
      <c r="AI43" s="83"/>
      <c r="AJ43" s="83"/>
      <c r="AK43" s="126" t="str">
        <f t="shared" si="0"/>
        <v xml:space="preserve"> </v>
      </c>
      <c r="AM43" s="87" t="str">
        <f t="shared" ref="AM43:BB59" si="9">IF(ISBLANK($A43)," ",IF(B43=B$9,1,0))</f>
        <v xml:space="preserve"> </v>
      </c>
      <c r="AN43" s="87" t="str">
        <f t="shared" si="9"/>
        <v xml:space="preserve"> </v>
      </c>
      <c r="AO43" s="87" t="str">
        <f t="shared" si="9"/>
        <v xml:space="preserve"> </v>
      </c>
      <c r="AP43" s="87" t="str">
        <f t="shared" si="9"/>
        <v xml:space="preserve"> </v>
      </c>
      <c r="AQ43" s="87" t="str">
        <f t="shared" si="9"/>
        <v xml:space="preserve"> </v>
      </c>
      <c r="AR43" s="87" t="str">
        <f t="shared" si="9"/>
        <v xml:space="preserve"> </v>
      </c>
      <c r="AS43" s="87" t="str">
        <f t="shared" si="9"/>
        <v xml:space="preserve"> </v>
      </c>
      <c r="AT43" s="87" t="str">
        <f t="shared" si="9"/>
        <v xml:space="preserve"> </v>
      </c>
      <c r="AU43" s="87" t="str">
        <f t="shared" si="9"/>
        <v xml:space="preserve"> </v>
      </c>
      <c r="AV43" s="87" t="str">
        <f t="shared" si="9"/>
        <v xml:space="preserve"> </v>
      </c>
      <c r="AW43" s="87" t="str">
        <f t="shared" si="9"/>
        <v xml:space="preserve"> </v>
      </c>
      <c r="AX43" s="87" t="str">
        <f t="shared" si="9"/>
        <v xml:space="preserve"> </v>
      </c>
      <c r="AY43" s="87" t="str">
        <f t="shared" si="9"/>
        <v xml:space="preserve"> </v>
      </c>
      <c r="AZ43" s="87" t="str">
        <f t="shared" si="9"/>
        <v xml:space="preserve"> </v>
      </c>
      <c r="BA43" s="87" t="str">
        <f t="shared" si="9"/>
        <v xml:space="preserve"> </v>
      </c>
      <c r="BB43" s="87" t="str">
        <f t="shared" si="5"/>
        <v xml:space="preserve"> </v>
      </c>
      <c r="BC43" s="87" t="str">
        <f t="shared" si="5"/>
        <v xml:space="preserve"> </v>
      </c>
      <c r="BD43" s="87" t="str">
        <f t="shared" si="5"/>
        <v xml:space="preserve"> </v>
      </c>
      <c r="BE43" s="87" t="str">
        <f t="shared" si="5"/>
        <v xml:space="preserve"> </v>
      </c>
      <c r="BF43" s="87" t="str">
        <f t="shared" si="7"/>
        <v xml:space="preserve"> </v>
      </c>
      <c r="BG43" s="87" t="str">
        <f t="shared" si="7"/>
        <v xml:space="preserve"> </v>
      </c>
      <c r="BH43" s="87" t="str">
        <f t="shared" si="7"/>
        <v xml:space="preserve"> </v>
      </c>
      <c r="BI43" s="87" t="str">
        <f t="shared" si="7"/>
        <v xml:space="preserve"> </v>
      </c>
      <c r="BJ43" s="87" t="str">
        <f t="shared" si="7"/>
        <v xml:space="preserve"> </v>
      </c>
      <c r="BK43" s="87" t="str">
        <f t="shared" si="7"/>
        <v xml:space="preserve"> </v>
      </c>
      <c r="BL43" s="87" t="str">
        <f t="shared" si="7"/>
        <v xml:space="preserve"> </v>
      </c>
      <c r="BM43" s="87" t="str">
        <f t="shared" si="7"/>
        <v xml:space="preserve"> </v>
      </c>
      <c r="BN43" s="87" t="str">
        <f t="shared" si="7"/>
        <v xml:space="preserve"> </v>
      </c>
      <c r="BO43" s="87" t="str">
        <f t="shared" si="8"/>
        <v xml:space="preserve"> </v>
      </c>
      <c r="BP43" s="87" t="str">
        <f t="shared" si="8"/>
        <v xml:space="preserve"> </v>
      </c>
      <c r="BQ43" s="87" t="str">
        <f t="shared" si="8"/>
        <v xml:space="preserve"> </v>
      </c>
      <c r="BR43" s="87" t="str">
        <f t="shared" si="8"/>
        <v xml:space="preserve"> </v>
      </c>
      <c r="BS43" s="87" t="str">
        <f t="shared" si="8"/>
        <v xml:space="preserve"> </v>
      </c>
      <c r="BT43" s="87" t="str">
        <f t="shared" si="8"/>
        <v xml:space="preserve"> </v>
      </c>
      <c r="BU43" s="87" t="str">
        <f t="shared" si="8"/>
        <v xml:space="preserve"> </v>
      </c>
      <c r="BV43" s="88" t="str">
        <f t="shared" si="4"/>
        <v xml:space="preserve"> </v>
      </c>
    </row>
    <row r="44" spans="1:74" x14ac:dyDescent="0.3">
      <c r="A44" s="81"/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3"/>
      <c r="AI44" s="83"/>
      <c r="AJ44" s="83"/>
      <c r="AK44" s="126" t="str">
        <f t="shared" si="0"/>
        <v xml:space="preserve"> </v>
      </c>
      <c r="AM44" s="87" t="str">
        <f t="shared" si="9"/>
        <v xml:space="preserve"> </v>
      </c>
      <c r="AN44" s="87" t="str">
        <f t="shared" si="9"/>
        <v xml:space="preserve"> </v>
      </c>
      <c r="AO44" s="87" t="str">
        <f t="shared" si="9"/>
        <v xml:space="preserve"> </v>
      </c>
      <c r="AP44" s="87" t="str">
        <f t="shared" si="9"/>
        <v xml:space="preserve"> </v>
      </c>
      <c r="AQ44" s="87" t="str">
        <f t="shared" si="9"/>
        <v xml:space="preserve"> </v>
      </c>
      <c r="AR44" s="87" t="str">
        <f t="shared" si="9"/>
        <v xml:space="preserve"> </v>
      </c>
      <c r="AS44" s="87" t="str">
        <f t="shared" si="9"/>
        <v xml:space="preserve"> </v>
      </c>
      <c r="AT44" s="87" t="str">
        <f t="shared" si="9"/>
        <v xml:space="preserve"> </v>
      </c>
      <c r="AU44" s="87" t="str">
        <f t="shared" si="9"/>
        <v xml:space="preserve"> </v>
      </c>
      <c r="AV44" s="87" t="str">
        <f t="shared" si="9"/>
        <v xml:space="preserve"> </v>
      </c>
      <c r="AW44" s="87" t="str">
        <f t="shared" si="9"/>
        <v xml:space="preserve"> </v>
      </c>
      <c r="AX44" s="87" t="str">
        <f t="shared" si="9"/>
        <v xml:space="preserve"> </v>
      </c>
      <c r="AY44" s="87" t="str">
        <f t="shared" si="9"/>
        <v xml:space="preserve"> </v>
      </c>
      <c r="AZ44" s="87" t="str">
        <f t="shared" si="9"/>
        <v xml:space="preserve"> </v>
      </c>
      <c r="BA44" s="87" t="str">
        <f t="shared" si="9"/>
        <v xml:space="preserve"> </v>
      </c>
      <c r="BB44" s="87" t="str">
        <f t="shared" si="5"/>
        <v xml:space="preserve"> </v>
      </c>
      <c r="BC44" s="87" t="str">
        <f t="shared" si="5"/>
        <v xml:space="preserve"> </v>
      </c>
      <c r="BD44" s="87" t="str">
        <f t="shared" si="5"/>
        <v xml:space="preserve"> </v>
      </c>
      <c r="BE44" s="87" t="str">
        <f t="shared" si="5"/>
        <v xml:space="preserve"> </v>
      </c>
      <c r="BF44" s="87" t="str">
        <f t="shared" si="7"/>
        <v xml:space="preserve"> </v>
      </c>
      <c r="BG44" s="87" t="str">
        <f t="shared" si="7"/>
        <v xml:space="preserve"> </v>
      </c>
      <c r="BH44" s="87" t="str">
        <f t="shared" si="7"/>
        <v xml:space="preserve"> </v>
      </c>
      <c r="BI44" s="87" t="str">
        <f t="shared" si="7"/>
        <v xml:space="preserve"> </v>
      </c>
      <c r="BJ44" s="87" t="str">
        <f t="shared" si="7"/>
        <v xml:space="preserve"> </v>
      </c>
      <c r="BK44" s="87" t="str">
        <f t="shared" si="7"/>
        <v xml:space="preserve"> </v>
      </c>
      <c r="BL44" s="87" t="str">
        <f t="shared" si="7"/>
        <v xml:space="preserve"> </v>
      </c>
      <c r="BM44" s="87" t="str">
        <f t="shared" si="7"/>
        <v xml:space="preserve"> </v>
      </c>
      <c r="BN44" s="87" t="str">
        <f t="shared" si="7"/>
        <v xml:space="preserve"> </v>
      </c>
      <c r="BO44" s="87" t="str">
        <f t="shared" si="8"/>
        <v xml:space="preserve"> </v>
      </c>
      <c r="BP44" s="87" t="str">
        <f t="shared" si="8"/>
        <v xml:space="preserve"> </v>
      </c>
      <c r="BQ44" s="87" t="str">
        <f t="shared" si="8"/>
        <v xml:space="preserve"> </v>
      </c>
      <c r="BR44" s="87" t="str">
        <f t="shared" si="8"/>
        <v xml:space="preserve"> </v>
      </c>
      <c r="BS44" s="87" t="str">
        <f t="shared" si="8"/>
        <v xml:space="preserve"> </v>
      </c>
      <c r="BT44" s="87" t="str">
        <f t="shared" si="8"/>
        <v xml:space="preserve"> </v>
      </c>
      <c r="BU44" s="87" t="str">
        <f t="shared" si="8"/>
        <v xml:space="preserve"> </v>
      </c>
      <c r="BV44" s="88" t="str">
        <f t="shared" si="4"/>
        <v xml:space="preserve"> </v>
      </c>
    </row>
    <row r="45" spans="1:74" x14ac:dyDescent="0.3">
      <c r="A45" s="81"/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3"/>
      <c r="AI45" s="83"/>
      <c r="AJ45" s="83"/>
      <c r="AK45" s="126" t="str">
        <f t="shared" si="0"/>
        <v xml:space="preserve"> </v>
      </c>
      <c r="AM45" s="87" t="str">
        <f t="shared" si="9"/>
        <v xml:space="preserve"> </v>
      </c>
      <c r="AN45" s="87" t="str">
        <f t="shared" si="9"/>
        <v xml:space="preserve"> </v>
      </c>
      <c r="AO45" s="87" t="str">
        <f t="shared" si="9"/>
        <v xml:space="preserve"> </v>
      </c>
      <c r="AP45" s="87" t="str">
        <f t="shared" si="9"/>
        <v xml:space="preserve"> </v>
      </c>
      <c r="AQ45" s="87" t="str">
        <f t="shared" si="9"/>
        <v xml:space="preserve"> </v>
      </c>
      <c r="AR45" s="87" t="str">
        <f t="shared" si="9"/>
        <v xml:space="preserve"> </v>
      </c>
      <c r="AS45" s="87" t="str">
        <f t="shared" si="9"/>
        <v xml:space="preserve"> </v>
      </c>
      <c r="AT45" s="87" t="str">
        <f t="shared" si="9"/>
        <v xml:space="preserve"> </v>
      </c>
      <c r="AU45" s="87" t="str">
        <f t="shared" si="9"/>
        <v xml:space="preserve"> </v>
      </c>
      <c r="AV45" s="87" t="str">
        <f t="shared" si="9"/>
        <v xml:space="preserve"> </v>
      </c>
      <c r="AW45" s="87" t="str">
        <f t="shared" si="9"/>
        <v xml:space="preserve"> </v>
      </c>
      <c r="AX45" s="87" t="str">
        <f t="shared" si="9"/>
        <v xml:space="preserve"> </v>
      </c>
      <c r="AY45" s="87" t="str">
        <f t="shared" si="9"/>
        <v xml:space="preserve"> </v>
      </c>
      <c r="AZ45" s="87" t="str">
        <f t="shared" si="9"/>
        <v xml:space="preserve"> </v>
      </c>
      <c r="BA45" s="87" t="str">
        <f t="shared" si="9"/>
        <v xml:space="preserve"> </v>
      </c>
      <c r="BB45" s="87" t="str">
        <f t="shared" si="5"/>
        <v xml:space="preserve"> </v>
      </c>
      <c r="BC45" s="87" t="str">
        <f t="shared" si="5"/>
        <v xml:space="preserve"> </v>
      </c>
      <c r="BD45" s="87" t="str">
        <f t="shared" si="5"/>
        <v xml:space="preserve"> </v>
      </c>
      <c r="BE45" s="87" t="str">
        <f t="shared" si="5"/>
        <v xml:space="preserve"> </v>
      </c>
      <c r="BF45" s="87" t="str">
        <f t="shared" si="7"/>
        <v xml:space="preserve"> </v>
      </c>
      <c r="BG45" s="87" t="str">
        <f t="shared" si="7"/>
        <v xml:space="preserve"> </v>
      </c>
      <c r="BH45" s="87" t="str">
        <f t="shared" si="7"/>
        <v xml:space="preserve"> </v>
      </c>
      <c r="BI45" s="87" t="str">
        <f t="shared" si="7"/>
        <v xml:space="preserve"> </v>
      </c>
      <c r="BJ45" s="87" t="str">
        <f t="shared" si="7"/>
        <v xml:space="preserve"> </v>
      </c>
      <c r="BK45" s="87" t="str">
        <f t="shared" si="7"/>
        <v xml:space="preserve"> </v>
      </c>
      <c r="BL45" s="87" t="str">
        <f t="shared" si="7"/>
        <v xml:space="preserve"> </v>
      </c>
      <c r="BM45" s="87" t="str">
        <f t="shared" si="7"/>
        <v xml:space="preserve"> </v>
      </c>
      <c r="BN45" s="87" t="str">
        <f t="shared" si="7"/>
        <v xml:space="preserve"> </v>
      </c>
      <c r="BO45" s="87" t="str">
        <f t="shared" si="8"/>
        <v xml:space="preserve"> </v>
      </c>
      <c r="BP45" s="87" t="str">
        <f t="shared" si="8"/>
        <v xml:space="preserve"> </v>
      </c>
      <c r="BQ45" s="87" t="str">
        <f t="shared" si="8"/>
        <v xml:space="preserve"> </v>
      </c>
      <c r="BR45" s="87" t="str">
        <f t="shared" si="8"/>
        <v xml:space="preserve"> </v>
      </c>
      <c r="BS45" s="87" t="str">
        <f t="shared" si="8"/>
        <v xml:space="preserve"> </v>
      </c>
      <c r="BT45" s="87" t="str">
        <f t="shared" si="8"/>
        <v xml:space="preserve"> </v>
      </c>
      <c r="BU45" s="87" t="str">
        <f t="shared" si="8"/>
        <v xml:space="preserve"> </v>
      </c>
      <c r="BV45" s="88" t="str">
        <f t="shared" si="4"/>
        <v xml:space="preserve"> </v>
      </c>
    </row>
    <row r="46" spans="1:74" x14ac:dyDescent="0.3">
      <c r="A46" s="81"/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3"/>
      <c r="AI46" s="83"/>
      <c r="AJ46" s="83"/>
      <c r="AK46" s="126" t="str">
        <f t="shared" si="0"/>
        <v xml:space="preserve"> </v>
      </c>
      <c r="AM46" s="87" t="str">
        <f t="shared" si="9"/>
        <v xml:space="preserve"> </v>
      </c>
      <c r="AN46" s="87" t="str">
        <f t="shared" si="9"/>
        <v xml:space="preserve"> </v>
      </c>
      <c r="AO46" s="87" t="str">
        <f t="shared" si="9"/>
        <v xml:space="preserve"> </v>
      </c>
      <c r="AP46" s="87" t="str">
        <f t="shared" si="9"/>
        <v xml:space="preserve"> </v>
      </c>
      <c r="AQ46" s="87" t="str">
        <f t="shared" si="9"/>
        <v xml:space="preserve"> </v>
      </c>
      <c r="AR46" s="87" t="str">
        <f t="shared" si="9"/>
        <v xml:space="preserve"> </v>
      </c>
      <c r="AS46" s="87" t="str">
        <f t="shared" si="9"/>
        <v xml:space="preserve"> </v>
      </c>
      <c r="AT46" s="87" t="str">
        <f t="shared" si="9"/>
        <v xml:space="preserve"> </v>
      </c>
      <c r="AU46" s="87" t="str">
        <f t="shared" si="9"/>
        <v xml:space="preserve"> </v>
      </c>
      <c r="AV46" s="87" t="str">
        <f t="shared" si="9"/>
        <v xml:space="preserve"> </v>
      </c>
      <c r="AW46" s="87" t="str">
        <f t="shared" si="9"/>
        <v xml:space="preserve"> </v>
      </c>
      <c r="AX46" s="87" t="str">
        <f t="shared" si="9"/>
        <v xml:space="preserve"> </v>
      </c>
      <c r="AY46" s="87" t="str">
        <f t="shared" si="9"/>
        <v xml:space="preserve"> </v>
      </c>
      <c r="AZ46" s="87" t="str">
        <f t="shared" si="9"/>
        <v xml:space="preserve"> </v>
      </c>
      <c r="BA46" s="87" t="str">
        <f t="shared" si="9"/>
        <v xml:space="preserve"> </v>
      </c>
      <c r="BB46" s="87" t="str">
        <f t="shared" si="5"/>
        <v xml:space="preserve"> </v>
      </c>
      <c r="BC46" s="87" t="str">
        <f t="shared" si="5"/>
        <v xml:space="preserve"> </v>
      </c>
      <c r="BD46" s="87" t="str">
        <f t="shared" si="5"/>
        <v xml:space="preserve"> </v>
      </c>
      <c r="BE46" s="87" t="str">
        <f t="shared" si="5"/>
        <v xml:space="preserve"> </v>
      </c>
      <c r="BF46" s="87" t="str">
        <f t="shared" si="7"/>
        <v xml:space="preserve"> </v>
      </c>
      <c r="BG46" s="87" t="str">
        <f t="shared" si="7"/>
        <v xml:space="preserve"> </v>
      </c>
      <c r="BH46" s="87" t="str">
        <f t="shared" si="7"/>
        <v xml:space="preserve"> </v>
      </c>
      <c r="BI46" s="87" t="str">
        <f t="shared" si="7"/>
        <v xml:space="preserve"> </v>
      </c>
      <c r="BJ46" s="87" t="str">
        <f t="shared" si="7"/>
        <v xml:space="preserve"> </v>
      </c>
      <c r="BK46" s="87" t="str">
        <f t="shared" si="7"/>
        <v xml:space="preserve"> </v>
      </c>
      <c r="BL46" s="87" t="str">
        <f t="shared" si="7"/>
        <v xml:space="preserve"> </v>
      </c>
      <c r="BM46" s="87" t="str">
        <f t="shared" si="7"/>
        <v xml:space="preserve"> </v>
      </c>
      <c r="BN46" s="87" t="str">
        <f t="shared" si="7"/>
        <v xml:space="preserve"> </v>
      </c>
      <c r="BO46" s="87" t="str">
        <f t="shared" si="8"/>
        <v xml:space="preserve"> </v>
      </c>
      <c r="BP46" s="87" t="str">
        <f t="shared" si="8"/>
        <v xml:space="preserve"> </v>
      </c>
      <c r="BQ46" s="87" t="str">
        <f t="shared" si="8"/>
        <v xml:space="preserve"> </v>
      </c>
      <c r="BR46" s="87" t="str">
        <f t="shared" si="8"/>
        <v xml:space="preserve"> </v>
      </c>
      <c r="BS46" s="87" t="str">
        <f t="shared" si="8"/>
        <v xml:space="preserve"> </v>
      </c>
      <c r="BT46" s="87" t="str">
        <f t="shared" si="8"/>
        <v xml:space="preserve"> </v>
      </c>
      <c r="BU46" s="87" t="str">
        <f t="shared" si="8"/>
        <v xml:space="preserve"> </v>
      </c>
      <c r="BV46" s="88"/>
    </row>
    <row r="47" spans="1:74" x14ac:dyDescent="0.3">
      <c r="A47" s="81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3"/>
      <c r="AI47" s="83"/>
      <c r="AJ47" s="83"/>
      <c r="AK47" s="126" t="str">
        <f t="shared" si="0"/>
        <v xml:space="preserve"> </v>
      </c>
      <c r="AM47" s="87" t="str">
        <f t="shared" si="9"/>
        <v xml:space="preserve"> </v>
      </c>
      <c r="AN47" s="87" t="str">
        <f t="shared" si="9"/>
        <v xml:space="preserve"> </v>
      </c>
      <c r="AO47" s="87" t="str">
        <f t="shared" si="9"/>
        <v xml:space="preserve"> </v>
      </c>
      <c r="AP47" s="87" t="str">
        <f t="shared" si="9"/>
        <v xml:space="preserve"> </v>
      </c>
      <c r="AQ47" s="87" t="str">
        <f t="shared" si="9"/>
        <v xml:space="preserve"> </v>
      </c>
      <c r="AR47" s="87" t="str">
        <f t="shared" si="9"/>
        <v xml:space="preserve"> </v>
      </c>
      <c r="AS47" s="87" t="str">
        <f t="shared" si="9"/>
        <v xml:space="preserve"> </v>
      </c>
      <c r="AT47" s="87" t="str">
        <f t="shared" si="9"/>
        <v xml:space="preserve"> </v>
      </c>
      <c r="AU47" s="87" t="str">
        <f t="shared" si="9"/>
        <v xml:space="preserve"> </v>
      </c>
      <c r="AV47" s="87" t="str">
        <f t="shared" si="9"/>
        <v xml:space="preserve"> </v>
      </c>
      <c r="AW47" s="87" t="str">
        <f t="shared" si="9"/>
        <v xml:space="preserve"> </v>
      </c>
      <c r="AX47" s="87" t="str">
        <f t="shared" si="9"/>
        <v xml:space="preserve"> </v>
      </c>
      <c r="AY47" s="87" t="str">
        <f t="shared" si="9"/>
        <v xml:space="preserve"> </v>
      </c>
      <c r="AZ47" s="87" t="str">
        <f t="shared" si="9"/>
        <v xml:space="preserve"> </v>
      </c>
      <c r="BA47" s="87" t="str">
        <f t="shared" si="9"/>
        <v xml:space="preserve"> </v>
      </c>
      <c r="BB47" s="87" t="str">
        <f t="shared" si="5"/>
        <v xml:space="preserve"> </v>
      </c>
      <c r="BC47" s="87" t="str">
        <f t="shared" si="5"/>
        <v xml:space="preserve"> </v>
      </c>
      <c r="BD47" s="87" t="str">
        <f t="shared" si="5"/>
        <v xml:space="preserve"> </v>
      </c>
      <c r="BE47" s="87" t="str">
        <f t="shared" si="5"/>
        <v xml:space="preserve"> </v>
      </c>
      <c r="BF47" s="87" t="str">
        <f t="shared" si="7"/>
        <v xml:space="preserve"> </v>
      </c>
      <c r="BG47" s="87" t="str">
        <f t="shared" si="7"/>
        <v xml:space="preserve"> </v>
      </c>
      <c r="BH47" s="87" t="str">
        <f t="shared" si="7"/>
        <v xml:space="preserve"> </v>
      </c>
      <c r="BI47" s="87" t="str">
        <f t="shared" si="7"/>
        <v xml:space="preserve"> </v>
      </c>
      <c r="BJ47" s="87" t="str">
        <f t="shared" si="7"/>
        <v xml:space="preserve"> </v>
      </c>
      <c r="BK47" s="87" t="str">
        <f t="shared" si="7"/>
        <v xml:space="preserve"> </v>
      </c>
      <c r="BL47" s="87" t="str">
        <f t="shared" si="7"/>
        <v xml:space="preserve"> </v>
      </c>
      <c r="BM47" s="87" t="str">
        <f t="shared" si="7"/>
        <v xml:space="preserve"> </v>
      </c>
      <c r="BN47" s="87" t="str">
        <f t="shared" si="7"/>
        <v xml:space="preserve"> </v>
      </c>
      <c r="BO47" s="87" t="str">
        <f t="shared" si="8"/>
        <v xml:space="preserve"> </v>
      </c>
      <c r="BP47" s="87" t="str">
        <f t="shared" si="8"/>
        <v xml:space="preserve"> </v>
      </c>
      <c r="BQ47" s="87" t="str">
        <f t="shared" si="8"/>
        <v xml:space="preserve"> </v>
      </c>
      <c r="BR47" s="87" t="str">
        <f t="shared" si="8"/>
        <v xml:space="preserve"> </v>
      </c>
      <c r="BS47" s="87" t="str">
        <f t="shared" si="8"/>
        <v xml:space="preserve"> </v>
      </c>
      <c r="BT47" s="87" t="str">
        <f t="shared" si="8"/>
        <v xml:space="preserve"> </v>
      </c>
      <c r="BU47" s="87" t="str">
        <f t="shared" si="8"/>
        <v xml:space="preserve"> </v>
      </c>
      <c r="BV47" s="88"/>
    </row>
    <row r="48" spans="1:74" x14ac:dyDescent="0.3">
      <c r="A48" s="81"/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3"/>
      <c r="AI48" s="83"/>
      <c r="AJ48" s="83"/>
      <c r="AK48" s="126" t="str">
        <f t="shared" si="0"/>
        <v xml:space="preserve"> </v>
      </c>
      <c r="AM48" s="87" t="str">
        <f t="shared" si="9"/>
        <v xml:space="preserve"> </v>
      </c>
      <c r="AN48" s="87" t="str">
        <f t="shared" si="9"/>
        <v xml:space="preserve"> </v>
      </c>
      <c r="AO48" s="87" t="str">
        <f t="shared" si="9"/>
        <v xml:space="preserve"> </v>
      </c>
      <c r="AP48" s="87" t="str">
        <f t="shared" si="9"/>
        <v xml:space="preserve"> </v>
      </c>
      <c r="AQ48" s="87" t="str">
        <f t="shared" si="9"/>
        <v xml:space="preserve"> </v>
      </c>
      <c r="AR48" s="87" t="str">
        <f t="shared" si="9"/>
        <v xml:space="preserve"> </v>
      </c>
      <c r="AS48" s="87" t="str">
        <f t="shared" si="9"/>
        <v xml:space="preserve"> </v>
      </c>
      <c r="AT48" s="87" t="str">
        <f t="shared" si="9"/>
        <v xml:space="preserve"> </v>
      </c>
      <c r="AU48" s="87" t="str">
        <f t="shared" si="9"/>
        <v xml:space="preserve"> </v>
      </c>
      <c r="AV48" s="87" t="str">
        <f t="shared" si="9"/>
        <v xml:space="preserve"> </v>
      </c>
      <c r="AW48" s="87" t="str">
        <f t="shared" si="9"/>
        <v xml:space="preserve"> </v>
      </c>
      <c r="AX48" s="87" t="str">
        <f t="shared" si="9"/>
        <v xml:space="preserve"> </v>
      </c>
      <c r="AY48" s="87" t="str">
        <f t="shared" si="9"/>
        <v xml:space="preserve"> </v>
      </c>
      <c r="AZ48" s="87" t="str">
        <f t="shared" si="9"/>
        <v xml:space="preserve"> </v>
      </c>
      <c r="BA48" s="87" t="str">
        <f t="shared" si="9"/>
        <v xml:space="preserve"> </v>
      </c>
      <c r="BB48" s="87" t="str">
        <f t="shared" si="5"/>
        <v xml:space="preserve"> </v>
      </c>
      <c r="BC48" s="87" t="str">
        <f t="shared" si="5"/>
        <v xml:space="preserve"> </v>
      </c>
      <c r="BD48" s="87" t="str">
        <f t="shared" si="5"/>
        <v xml:space="preserve"> </v>
      </c>
      <c r="BE48" s="87" t="str">
        <f t="shared" si="5"/>
        <v xml:space="preserve"> </v>
      </c>
      <c r="BF48" s="87" t="str">
        <f t="shared" si="7"/>
        <v xml:space="preserve"> </v>
      </c>
      <c r="BG48" s="87" t="str">
        <f t="shared" si="7"/>
        <v xml:space="preserve"> </v>
      </c>
      <c r="BH48" s="87" t="str">
        <f t="shared" si="7"/>
        <v xml:space="preserve"> </v>
      </c>
      <c r="BI48" s="87" t="str">
        <f t="shared" si="7"/>
        <v xml:space="preserve"> </v>
      </c>
      <c r="BJ48" s="87" t="str">
        <f t="shared" si="7"/>
        <v xml:space="preserve"> </v>
      </c>
      <c r="BK48" s="87" t="str">
        <f t="shared" si="7"/>
        <v xml:space="preserve"> </v>
      </c>
      <c r="BL48" s="87" t="str">
        <f t="shared" si="7"/>
        <v xml:space="preserve"> </v>
      </c>
      <c r="BM48" s="87" t="str">
        <f t="shared" si="7"/>
        <v xml:space="preserve"> </v>
      </c>
      <c r="BN48" s="87" t="str">
        <f t="shared" si="7"/>
        <v xml:space="preserve"> </v>
      </c>
      <c r="BO48" s="87" t="str">
        <f t="shared" si="8"/>
        <v xml:space="preserve"> </v>
      </c>
      <c r="BP48" s="87" t="str">
        <f t="shared" si="8"/>
        <v xml:space="preserve"> </v>
      </c>
      <c r="BQ48" s="87" t="str">
        <f t="shared" si="8"/>
        <v xml:space="preserve"> </v>
      </c>
      <c r="BR48" s="87" t="str">
        <f t="shared" si="8"/>
        <v xml:space="preserve"> </v>
      </c>
      <c r="BS48" s="87" t="str">
        <f t="shared" si="8"/>
        <v xml:space="preserve"> </v>
      </c>
      <c r="BT48" s="87" t="str">
        <f t="shared" si="8"/>
        <v xml:space="preserve"> </v>
      </c>
      <c r="BU48" s="87" t="str">
        <f t="shared" si="8"/>
        <v xml:space="preserve"> </v>
      </c>
      <c r="BV48" s="88"/>
    </row>
    <row r="49" spans="1:83" x14ac:dyDescent="0.3">
      <c r="A49" s="81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3"/>
      <c r="AI49" s="83"/>
      <c r="AJ49" s="83"/>
      <c r="AK49" s="126" t="str">
        <f t="shared" si="0"/>
        <v xml:space="preserve"> </v>
      </c>
      <c r="AM49" s="87" t="str">
        <f t="shared" si="9"/>
        <v xml:space="preserve"> </v>
      </c>
      <c r="AN49" s="87" t="str">
        <f t="shared" si="9"/>
        <v xml:space="preserve"> </v>
      </c>
      <c r="AO49" s="87" t="str">
        <f t="shared" si="9"/>
        <v xml:space="preserve"> </v>
      </c>
      <c r="AP49" s="87" t="str">
        <f t="shared" si="9"/>
        <v xml:space="preserve"> </v>
      </c>
      <c r="AQ49" s="87" t="str">
        <f t="shared" si="9"/>
        <v xml:space="preserve"> </v>
      </c>
      <c r="AR49" s="87" t="str">
        <f t="shared" si="9"/>
        <v xml:space="preserve"> </v>
      </c>
      <c r="AS49" s="87" t="str">
        <f t="shared" si="9"/>
        <v xml:space="preserve"> </v>
      </c>
      <c r="AT49" s="87" t="str">
        <f t="shared" si="9"/>
        <v xml:space="preserve"> </v>
      </c>
      <c r="AU49" s="87" t="str">
        <f t="shared" si="9"/>
        <v xml:space="preserve"> </v>
      </c>
      <c r="AV49" s="87" t="str">
        <f t="shared" si="9"/>
        <v xml:space="preserve"> </v>
      </c>
      <c r="AW49" s="87" t="str">
        <f t="shared" si="9"/>
        <v xml:space="preserve"> </v>
      </c>
      <c r="AX49" s="87" t="str">
        <f t="shared" si="9"/>
        <v xml:space="preserve"> </v>
      </c>
      <c r="AY49" s="87" t="str">
        <f t="shared" si="9"/>
        <v xml:space="preserve"> </v>
      </c>
      <c r="AZ49" s="87" t="str">
        <f t="shared" si="9"/>
        <v xml:space="preserve"> </v>
      </c>
      <c r="BA49" s="87" t="str">
        <f t="shared" si="9"/>
        <v xml:space="preserve"> </v>
      </c>
      <c r="BB49" s="87" t="str">
        <f t="shared" si="5"/>
        <v xml:space="preserve"> </v>
      </c>
      <c r="BC49" s="87" t="str">
        <f t="shared" si="5"/>
        <v xml:space="preserve"> </v>
      </c>
      <c r="BD49" s="87" t="str">
        <f t="shared" si="5"/>
        <v xml:space="preserve"> </v>
      </c>
      <c r="BE49" s="87" t="str">
        <f t="shared" si="5"/>
        <v xml:space="preserve"> </v>
      </c>
      <c r="BF49" s="87" t="str">
        <f t="shared" si="7"/>
        <v xml:space="preserve"> </v>
      </c>
      <c r="BG49" s="87" t="str">
        <f t="shared" si="7"/>
        <v xml:space="preserve"> </v>
      </c>
      <c r="BH49" s="87" t="str">
        <f t="shared" si="7"/>
        <v xml:space="preserve"> </v>
      </c>
      <c r="BI49" s="87" t="str">
        <f t="shared" si="7"/>
        <v xml:space="preserve"> </v>
      </c>
      <c r="BJ49" s="87" t="str">
        <f t="shared" si="7"/>
        <v xml:space="preserve"> </v>
      </c>
      <c r="BK49" s="87" t="str">
        <f t="shared" si="7"/>
        <v xml:space="preserve"> </v>
      </c>
      <c r="BL49" s="87" t="str">
        <f t="shared" si="7"/>
        <v xml:space="preserve"> </v>
      </c>
      <c r="BM49" s="87" t="str">
        <f t="shared" si="7"/>
        <v xml:space="preserve"> </v>
      </c>
      <c r="BN49" s="87" t="str">
        <f t="shared" si="7"/>
        <v xml:space="preserve"> </v>
      </c>
      <c r="BO49" s="87" t="str">
        <f t="shared" si="8"/>
        <v xml:space="preserve"> </v>
      </c>
      <c r="BP49" s="87" t="str">
        <f t="shared" si="8"/>
        <v xml:space="preserve"> </v>
      </c>
      <c r="BQ49" s="87" t="str">
        <f t="shared" si="8"/>
        <v xml:space="preserve"> </v>
      </c>
      <c r="BR49" s="87" t="str">
        <f t="shared" si="8"/>
        <v xml:space="preserve"> </v>
      </c>
      <c r="BS49" s="87" t="str">
        <f t="shared" si="8"/>
        <v xml:space="preserve"> </v>
      </c>
      <c r="BT49" s="87" t="str">
        <f t="shared" si="8"/>
        <v xml:space="preserve"> </v>
      </c>
      <c r="BU49" s="87" t="str">
        <f t="shared" si="8"/>
        <v xml:space="preserve"> </v>
      </c>
      <c r="BV49" s="88"/>
    </row>
    <row r="50" spans="1:83" x14ac:dyDescent="0.3">
      <c r="A50" s="81"/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3"/>
      <c r="AI50" s="83"/>
      <c r="AJ50" s="83"/>
      <c r="AK50" s="126" t="str">
        <f t="shared" si="0"/>
        <v xml:space="preserve"> </v>
      </c>
      <c r="AM50" s="87" t="str">
        <f t="shared" si="9"/>
        <v xml:space="preserve"> </v>
      </c>
      <c r="AN50" s="87" t="str">
        <f t="shared" si="9"/>
        <v xml:space="preserve"> </v>
      </c>
      <c r="AO50" s="87" t="str">
        <f t="shared" si="9"/>
        <v xml:space="preserve"> </v>
      </c>
      <c r="AP50" s="87" t="str">
        <f t="shared" si="9"/>
        <v xml:space="preserve"> </v>
      </c>
      <c r="AQ50" s="87" t="str">
        <f t="shared" si="9"/>
        <v xml:space="preserve"> </v>
      </c>
      <c r="AR50" s="87" t="str">
        <f t="shared" si="9"/>
        <v xml:space="preserve"> </v>
      </c>
      <c r="AS50" s="87" t="str">
        <f t="shared" si="9"/>
        <v xml:space="preserve"> </v>
      </c>
      <c r="AT50" s="87" t="str">
        <f t="shared" si="9"/>
        <v xml:space="preserve"> </v>
      </c>
      <c r="AU50" s="87" t="str">
        <f t="shared" si="9"/>
        <v xml:space="preserve"> </v>
      </c>
      <c r="AV50" s="87" t="str">
        <f t="shared" si="9"/>
        <v xml:space="preserve"> </v>
      </c>
      <c r="AW50" s="87" t="str">
        <f t="shared" si="9"/>
        <v xml:space="preserve"> </v>
      </c>
      <c r="AX50" s="87" t="str">
        <f t="shared" si="9"/>
        <v xml:space="preserve"> </v>
      </c>
      <c r="AY50" s="87" t="str">
        <f t="shared" si="9"/>
        <v xml:space="preserve"> </v>
      </c>
      <c r="AZ50" s="87" t="str">
        <f t="shared" si="9"/>
        <v xml:space="preserve"> </v>
      </c>
      <c r="BA50" s="87" t="str">
        <f t="shared" si="9"/>
        <v xml:space="preserve"> </v>
      </c>
      <c r="BB50" s="87" t="str">
        <f t="shared" si="5"/>
        <v xml:space="preserve"> </v>
      </c>
      <c r="BC50" s="87" t="str">
        <f t="shared" si="5"/>
        <v xml:space="preserve"> </v>
      </c>
      <c r="BD50" s="87" t="str">
        <f t="shared" si="5"/>
        <v xml:space="preserve"> </v>
      </c>
      <c r="BE50" s="87" t="str">
        <f t="shared" si="5"/>
        <v xml:space="preserve"> </v>
      </c>
      <c r="BF50" s="87" t="str">
        <f t="shared" si="7"/>
        <v xml:space="preserve"> </v>
      </c>
      <c r="BG50" s="87" t="str">
        <f t="shared" si="7"/>
        <v xml:space="preserve"> </v>
      </c>
      <c r="BH50" s="87" t="str">
        <f t="shared" si="7"/>
        <v xml:space="preserve"> </v>
      </c>
      <c r="BI50" s="87" t="str">
        <f t="shared" si="7"/>
        <v xml:space="preserve"> </v>
      </c>
      <c r="BJ50" s="87" t="str">
        <f t="shared" si="7"/>
        <v xml:space="preserve"> </v>
      </c>
      <c r="BK50" s="87" t="str">
        <f t="shared" si="7"/>
        <v xml:space="preserve"> </v>
      </c>
      <c r="BL50" s="87" t="str">
        <f t="shared" si="7"/>
        <v xml:space="preserve"> </v>
      </c>
      <c r="BM50" s="87" t="str">
        <f t="shared" si="7"/>
        <v xml:space="preserve"> </v>
      </c>
      <c r="BN50" s="87" t="str">
        <f t="shared" si="7"/>
        <v xml:space="preserve"> </v>
      </c>
      <c r="BO50" s="87" t="str">
        <f t="shared" si="8"/>
        <v xml:space="preserve"> </v>
      </c>
      <c r="BP50" s="87" t="str">
        <f t="shared" si="8"/>
        <v xml:space="preserve"> </v>
      </c>
      <c r="BQ50" s="87" t="str">
        <f t="shared" si="8"/>
        <v xml:space="preserve"> </v>
      </c>
      <c r="BR50" s="87" t="str">
        <f t="shared" si="8"/>
        <v xml:space="preserve"> </v>
      </c>
      <c r="BS50" s="87" t="str">
        <f t="shared" si="8"/>
        <v xml:space="preserve"> </v>
      </c>
      <c r="BT50" s="87" t="str">
        <f t="shared" si="8"/>
        <v xml:space="preserve"> </v>
      </c>
      <c r="BU50" s="87" t="str">
        <f t="shared" si="8"/>
        <v xml:space="preserve"> </v>
      </c>
      <c r="BV50" s="88"/>
    </row>
    <row r="51" spans="1:83" x14ac:dyDescent="0.3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3"/>
      <c r="AI51" s="83"/>
      <c r="AJ51" s="83"/>
      <c r="AK51" s="126" t="str">
        <f t="shared" si="0"/>
        <v xml:space="preserve"> </v>
      </c>
      <c r="AM51" s="87" t="str">
        <f t="shared" si="9"/>
        <v xml:space="preserve"> </v>
      </c>
      <c r="AN51" s="87" t="str">
        <f t="shared" si="9"/>
        <v xml:space="preserve"> </v>
      </c>
      <c r="AO51" s="87" t="str">
        <f t="shared" si="9"/>
        <v xml:space="preserve"> </v>
      </c>
      <c r="AP51" s="87" t="str">
        <f t="shared" si="9"/>
        <v xml:space="preserve"> </v>
      </c>
      <c r="AQ51" s="87" t="str">
        <f t="shared" si="9"/>
        <v xml:space="preserve"> </v>
      </c>
      <c r="AR51" s="87" t="str">
        <f t="shared" si="9"/>
        <v xml:space="preserve"> </v>
      </c>
      <c r="AS51" s="87" t="str">
        <f t="shared" si="9"/>
        <v xml:space="preserve"> </v>
      </c>
      <c r="AT51" s="87" t="str">
        <f t="shared" si="9"/>
        <v xml:space="preserve"> </v>
      </c>
      <c r="AU51" s="87" t="str">
        <f t="shared" si="9"/>
        <v xml:space="preserve"> </v>
      </c>
      <c r="AV51" s="87" t="str">
        <f t="shared" si="9"/>
        <v xml:space="preserve"> </v>
      </c>
      <c r="AW51" s="87" t="str">
        <f t="shared" si="9"/>
        <v xml:space="preserve"> </v>
      </c>
      <c r="AX51" s="87" t="str">
        <f t="shared" si="9"/>
        <v xml:space="preserve"> </v>
      </c>
      <c r="AY51" s="87" t="str">
        <f t="shared" si="9"/>
        <v xml:space="preserve"> </v>
      </c>
      <c r="AZ51" s="87" t="str">
        <f t="shared" si="9"/>
        <v xml:space="preserve"> </v>
      </c>
      <c r="BA51" s="87" t="str">
        <f t="shared" si="9"/>
        <v xml:space="preserve"> </v>
      </c>
      <c r="BB51" s="87" t="str">
        <f t="shared" si="5"/>
        <v xml:space="preserve"> </v>
      </c>
      <c r="BC51" s="87" t="str">
        <f t="shared" si="5"/>
        <v xml:space="preserve"> </v>
      </c>
      <c r="BD51" s="87" t="str">
        <f t="shared" si="5"/>
        <v xml:space="preserve"> </v>
      </c>
      <c r="BE51" s="87" t="str">
        <f t="shared" si="5"/>
        <v xml:space="preserve"> </v>
      </c>
      <c r="BF51" s="87" t="str">
        <f t="shared" si="7"/>
        <v xml:space="preserve"> </v>
      </c>
      <c r="BG51" s="87" t="str">
        <f t="shared" si="7"/>
        <v xml:space="preserve"> </v>
      </c>
      <c r="BH51" s="87" t="str">
        <f t="shared" si="7"/>
        <v xml:space="preserve"> </v>
      </c>
      <c r="BI51" s="87" t="str">
        <f t="shared" si="7"/>
        <v xml:space="preserve"> </v>
      </c>
      <c r="BJ51" s="87" t="str">
        <f t="shared" si="7"/>
        <v xml:space="preserve"> </v>
      </c>
      <c r="BK51" s="87" t="str">
        <f t="shared" si="7"/>
        <v xml:space="preserve"> </v>
      </c>
      <c r="BL51" s="87" t="str">
        <f t="shared" si="7"/>
        <v xml:space="preserve"> </v>
      </c>
      <c r="BM51" s="87" t="str">
        <f t="shared" si="7"/>
        <v xml:space="preserve"> </v>
      </c>
      <c r="BN51" s="87" t="str">
        <f t="shared" si="7"/>
        <v xml:space="preserve"> </v>
      </c>
      <c r="BO51" s="87" t="str">
        <f t="shared" si="8"/>
        <v xml:space="preserve"> </v>
      </c>
      <c r="BP51" s="87" t="str">
        <f t="shared" si="8"/>
        <v xml:space="preserve"> </v>
      </c>
      <c r="BQ51" s="87" t="str">
        <f t="shared" si="8"/>
        <v xml:space="preserve"> </v>
      </c>
      <c r="BR51" s="87" t="str">
        <f t="shared" si="8"/>
        <v xml:space="preserve"> </v>
      </c>
      <c r="BS51" s="87" t="str">
        <f t="shared" si="8"/>
        <v xml:space="preserve"> </v>
      </c>
      <c r="BT51" s="87" t="str">
        <f t="shared" si="8"/>
        <v xml:space="preserve"> </v>
      </c>
      <c r="BU51" s="87" t="str">
        <f t="shared" si="8"/>
        <v xml:space="preserve"> </v>
      </c>
      <c r="BV51" s="88"/>
    </row>
    <row r="52" spans="1:83" x14ac:dyDescent="0.3">
      <c r="A52" s="81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3"/>
      <c r="AI52" s="83"/>
      <c r="AJ52" s="83"/>
      <c r="AK52" s="126" t="str">
        <f t="shared" si="0"/>
        <v xml:space="preserve"> </v>
      </c>
      <c r="AM52" s="87" t="str">
        <f t="shared" si="9"/>
        <v xml:space="preserve"> </v>
      </c>
      <c r="AN52" s="87" t="str">
        <f t="shared" si="9"/>
        <v xml:space="preserve"> </v>
      </c>
      <c r="AO52" s="87" t="str">
        <f t="shared" si="9"/>
        <v xml:space="preserve"> </v>
      </c>
      <c r="AP52" s="87" t="str">
        <f t="shared" si="9"/>
        <v xml:space="preserve"> </v>
      </c>
      <c r="AQ52" s="87" t="str">
        <f t="shared" si="9"/>
        <v xml:space="preserve"> </v>
      </c>
      <c r="AR52" s="87" t="str">
        <f t="shared" si="9"/>
        <v xml:space="preserve"> </v>
      </c>
      <c r="AS52" s="87" t="str">
        <f t="shared" si="9"/>
        <v xml:space="preserve"> </v>
      </c>
      <c r="AT52" s="87" t="str">
        <f t="shared" si="9"/>
        <v xml:space="preserve"> </v>
      </c>
      <c r="AU52" s="87" t="str">
        <f t="shared" si="9"/>
        <v xml:space="preserve"> </v>
      </c>
      <c r="AV52" s="87" t="str">
        <f t="shared" si="9"/>
        <v xml:space="preserve"> </v>
      </c>
      <c r="AW52" s="87" t="str">
        <f t="shared" si="9"/>
        <v xml:space="preserve"> </v>
      </c>
      <c r="AX52" s="87" t="str">
        <f t="shared" si="9"/>
        <v xml:space="preserve"> </v>
      </c>
      <c r="AY52" s="87" t="str">
        <f t="shared" si="9"/>
        <v xml:space="preserve"> </v>
      </c>
      <c r="AZ52" s="87" t="str">
        <f t="shared" si="9"/>
        <v xml:space="preserve"> </v>
      </c>
      <c r="BA52" s="87" t="str">
        <f t="shared" si="9"/>
        <v xml:space="preserve"> </v>
      </c>
      <c r="BB52" s="87" t="str">
        <f t="shared" si="5"/>
        <v xml:space="preserve"> </v>
      </c>
      <c r="BC52" s="87" t="str">
        <f t="shared" si="5"/>
        <v xml:space="preserve"> </v>
      </c>
      <c r="BD52" s="87" t="str">
        <f t="shared" si="5"/>
        <v xml:space="preserve"> </v>
      </c>
      <c r="BE52" s="87" t="str">
        <f t="shared" si="5"/>
        <v xml:space="preserve"> </v>
      </c>
      <c r="BF52" s="87" t="str">
        <f t="shared" si="7"/>
        <v xml:space="preserve"> </v>
      </c>
      <c r="BG52" s="87" t="str">
        <f t="shared" si="7"/>
        <v xml:space="preserve"> </v>
      </c>
      <c r="BH52" s="87" t="str">
        <f t="shared" si="7"/>
        <v xml:space="preserve"> </v>
      </c>
      <c r="BI52" s="87" t="str">
        <f t="shared" si="7"/>
        <v xml:space="preserve"> </v>
      </c>
      <c r="BJ52" s="87" t="str">
        <f t="shared" si="7"/>
        <v xml:space="preserve"> </v>
      </c>
      <c r="BK52" s="87" t="str">
        <f t="shared" si="7"/>
        <v xml:space="preserve"> </v>
      </c>
      <c r="BL52" s="87" t="str">
        <f t="shared" si="7"/>
        <v xml:space="preserve"> </v>
      </c>
      <c r="BM52" s="87" t="str">
        <f t="shared" si="7"/>
        <v xml:space="preserve"> </v>
      </c>
      <c r="BN52" s="87" t="str">
        <f t="shared" si="7"/>
        <v xml:space="preserve"> </v>
      </c>
      <c r="BO52" s="87" t="str">
        <f t="shared" si="8"/>
        <v xml:space="preserve"> </v>
      </c>
      <c r="BP52" s="87" t="str">
        <f t="shared" si="8"/>
        <v xml:space="preserve"> </v>
      </c>
      <c r="BQ52" s="87" t="str">
        <f t="shared" si="8"/>
        <v xml:space="preserve"> </v>
      </c>
      <c r="BR52" s="87" t="str">
        <f t="shared" si="8"/>
        <v xml:space="preserve"> </v>
      </c>
      <c r="BS52" s="87" t="str">
        <f t="shared" si="8"/>
        <v xml:space="preserve"> </v>
      </c>
      <c r="BT52" s="87" t="str">
        <f t="shared" si="8"/>
        <v xml:space="preserve"> </v>
      </c>
      <c r="BU52" s="87" t="str">
        <f t="shared" si="8"/>
        <v xml:space="preserve"> </v>
      </c>
      <c r="BV52" s="88"/>
    </row>
    <row r="53" spans="1:83" x14ac:dyDescent="0.3">
      <c r="A53" s="81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3"/>
      <c r="AI53" s="83"/>
      <c r="AJ53" s="83"/>
      <c r="AK53" s="126" t="str">
        <f t="shared" si="0"/>
        <v xml:space="preserve"> </v>
      </c>
      <c r="AM53" s="87" t="str">
        <f t="shared" si="9"/>
        <v xml:space="preserve"> </v>
      </c>
      <c r="AN53" s="87" t="str">
        <f t="shared" si="9"/>
        <v xml:space="preserve"> </v>
      </c>
      <c r="AO53" s="87" t="str">
        <f t="shared" si="9"/>
        <v xml:space="preserve"> </v>
      </c>
      <c r="AP53" s="87" t="str">
        <f t="shared" si="9"/>
        <v xml:space="preserve"> </v>
      </c>
      <c r="AQ53" s="87" t="str">
        <f t="shared" si="9"/>
        <v xml:space="preserve"> </v>
      </c>
      <c r="AR53" s="87" t="str">
        <f t="shared" si="9"/>
        <v xml:space="preserve"> </v>
      </c>
      <c r="AS53" s="87" t="str">
        <f t="shared" si="9"/>
        <v xml:space="preserve"> </v>
      </c>
      <c r="AT53" s="87" t="str">
        <f t="shared" si="9"/>
        <v xml:space="preserve"> </v>
      </c>
      <c r="AU53" s="87" t="str">
        <f t="shared" si="9"/>
        <v xml:space="preserve"> </v>
      </c>
      <c r="AV53" s="87" t="str">
        <f t="shared" si="9"/>
        <v xml:space="preserve"> </v>
      </c>
      <c r="AW53" s="87" t="str">
        <f t="shared" si="9"/>
        <v xml:space="preserve"> </v>
      </c>
      <c r="AX53" s="87" t="str">
        <f t="shared" si="9"/>
        <v xml:space="preserve"> </v>
      </c>
      <c r="AY53" s="87" t="str">
        <f t="shared" si="9"/>
        <v xml:space="preserve"> </v>
      </c>
      <c r="AZ53" s="87" t="str">
        <f t="shared" si="9"/>
        <v xml:space="preserve"> </v>
      </c>
      <c r="BA53" s="87" t="str">
        <f t="shared" si="9"/>
        <v xml:space="preserve"> </v>
      </c>
      <c r="BB53" s="87" t="str">
        <f t="shared" si="5"/>
        <v xml:space="preserve"> </v>
      </c>
      <c r="BC53" s="87" t="str">
        <f t="shared" si="5"/>
        <v xml:space="preserve"> </v>
      </c>
      <c r="BD53" s="87" t="str">
        <f t="shared" si="5"/>
        <v xml:space="preserve"> </v>
      </c>
      <c r="BE53" s="87" t="str">
        <f t="shared" si="5"/>
        <v xml:space="preserve"> </v>
      </c>
      <c r="BF53" s="87" t="str">
        <f t="shared" si="7"/>
        <v xml:space="preserve"> </v>
      </c>
      <c r="BG53" s="87" t="str">
        <f t="shared" si="7"/>
        <v xml:space="preserve"> </v>
      </c>
      <c r="BH53" s="87" t="str">
        <f t="shared" si="7"/>
        <v xml:space="preserve"> </v>
      </c>
      <c r="BI53" s="87" t="str">
        <f t="shared" si="7"/>
        <v xml:space="preserve"> </v>
      </c>
      <c r="BJ53" s="87" t="str">
        <f t="shared" si="7"/>
        <v xml:space="preserve"> </v>
      </c>
      <c r="BK53" s="87" t="str">
        <f t="shared" si="7"/>
        <v xml:space="preserve"> </v>
      </c>
      <c r="BL53" s="87" t="str">
        <f t="shared" si="7"/>
        <v xml:space="preserve"> </v>
      </c>
      <c r="BM53" s="87" t="str">
        <f t="shared" si="7"/>
        <v xml:space="preserve"> </v>
      </c>
      <c r="BN53" s="87" t="str">
        <f t="shared" si="7"/>
        <v xml:space="preserve"> </v>
      </c>
      <c r="BO53" s="87" t="str">
        <f t="shared" si="8"/>
        <v xml:space="preserve"> </v>
      </c>
      <c r="BP53" s="87" t="str">
        <f t="shared" si="8"/>
        <v xml:space="preserve"> </v>
      </c>
      <c r="BQ53" s="87" t="str">
        <f t="shared" si="8"/>
        <v xml:space="preserve"> </v>
      </c>
      <c r="BR53" s="87" t="str">
        <f t="shared" si="8"/>
        <v xml:space="preserve"> </v>
      </c>
      <c r="BS53" s="87" t="str">
        <f t="shared" si="8"/>
        <v xml:space="preserve"> </v>
      </c>
      <c r="BT53" s="87" t="str">
        <f t="shared" si="8"/>
        <v xml:space="preserve"> </v>
      </c>
      <c r="BU53" s="87" t="str">
        <f t="shared" si="8"/>
        <v xml:space="preserve"> </v>
      </c>
      <c r="BV53" s="88"/>
    </row>
    <row r="54" spans="1:83" x14ac:dyDescent="0.3">
      <c r="A54" s="81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3"/>
      <c r="AI54" s="83"/>
      <c r="AJ54" s="83"/>
      <c r="AK54" s="126" t="str">
        <f t="shared" si="0"/>
        <v xml:space="preserve"> </v>
      </c>
      <c r="AM54" s="87" t="str">
        <f t="shared" si="9"/>
        <v xml:space="preserve"> </v>
      </c>
      <c r="AN54" s="87" t="str">
        <f t="shared" si="9"/>
        <v xml:space="preserve"> </v>
      </c>
      <c r="AO54" s="87" t="str">
        <f t="shared" si="9"/>
        <v xml:space="preserve"> </v>
      </c>
      <c r="AP54" s="87" t="str">
        <f t="shared" si="9"/>
        <v xml:space="preserve"> </v>
      </c>
      <c r="AQ54" s="87" t="str">
        <f t="shared" si="9"/>
        <v xml:space="preserve"> </v>
      </c>
      <c r="AR54" s="87" t="str">
        <f t="shared" si="9"/>
        <v xml:space="preserve"> </v>
      </c>
      <c r="AS54" s="87" t="str">
        <f t="shared" si="9"/>
        <v xml:space="preserve"> </v>
      </c>
      <c r="AT54" s="87" t="str">
        <f t="shared" si="9"/>
        <v xml:space="preserve"> </v>
      </c>
      <c r="AU54" s="87" t="str">
        <f t="shared" si="9"/>
        <v xml:space="preserve"> </v>
      </c>
      <c r="AV54" s="87" t="str">
        <f t="shared" si="9"/>
        <v xml:space="preserve"> </v>
      </c>
      <c r="AW54" s="87" t="str">
        <f t="shared" si="9"/>
        <v xml:space="preserve"> </v>
      </c>
      <c r="AX54" s="87" t="str">
        <f t="shared" si="9"/>
        <v xml:space="preserve"> </v>
      </c>
      <c r="AY54" s="87" t="str">
        <f t="shared" si="9"/>
        <v xml:space="preserve"> </v>
      </c>
      <c r="AZ54" s="87" t="str">
        <f t="shared" si="9"/>
        <v xml:space="preserve"> </v>
      </c>
      <c r="BA54" s="87" t="str">
        <f t="shared" si="9"/>
        <v xml:space="preserve"> </v>
      </c>
      <c r="BB54" s="87" t="str">
        <f t="shared" si="5"/>
        <v xml:space="preserve"> </v>
      </c>
      <c r="BC54" s="87" t="str">
        <f t="shared" si="5"/>
        <v xml:space="preserve"> </v>
      </c>
      <c r="BD54" s="87" t="str">
        <f t="shared" si="5"/>
        <v xml:space="preserve"> </v>
      </c>
      <c r="BE54" s="87" t="str">
        <f t="shared" si="5"/>
        <v xml:space="preserve"> </v>
      </c>
      <c r="BF54" s="87" t="str">
        <f t="shared" si="7"/>
        <v xml:space="preserve"> </v>
      </c>
      <c r="BG54" s="87" t="str">
        <f t="shared" si="7"/>
        <v xml:space="preserve"> </v>
      </c>
      <c r="BH54" s="87" t="str">
        <f t="shared" si="7"/>
        <v xml:space="preserve"> </v>
      </c>
      <c r="BI54" s="87" t="str">
        <f t="shared" si="7"/>
        <v xml:space="preserve"> </v>
      </c>
      <c r="BJ54" s="87" t="str">
        <f t="shared" si="7"/>
        <v xml:space="preserve"> </v>
      </c>
      <c r="BK54" s="87" t="str">
        <f t="shared" si="7"/>
        <v xml:space="preserve"> </v>
      </c>
      <c r="BL54" s="87" t="str">
        <f t="shared" si="7"/>
        <v xml:space="preserve"> </v>
      </c>
      <c r="BM54" s="87" t="str">
        <f t="shared" si="7"/>
        <v xml:space="preserve"> </v>
      </c>
      <c r="BN54" s="87" t="str">
        <f t="shared" si="7"/>
        <v xml:space="preserve"> </v>
      </c>
      <c r="BO54" s="87" t="str">
        <f t="shared" si="8"/>
        <v xml:space="preserve"> </v>
      </c>
      <c r="BP54" s="87" t="str">
        <f t="shared" si="8"/>
        <v xml:space="preserve"> </v>
      </c>
      <c r="BQ54" s="87" t="str">
        <f t="shared" si="8"/>
        <v xml:space="preserve"> </v>
      </c>
      <c r="BR54" s="87" t="str">
        <f t="shared" si="8"/>
        <v xml:space="preserve"> </v>
      </c>
      <c r="BS54" s="87" t="str">
        <f t="shared" si="8"/>
        <v xml:space="preserve"> </v>
      </c>
      <c r="BT54" s="87" t="str">
        <f t="shared" si="8"/>
        <v xml:space="preserve"> </v>
      </c>
      <c r="BU54" s="87" t="str">
        <f t="shared" si="8"/>
        <v xml:space="preserve"> </v>
      </c>
      <c r="BV54" s="88"/>
    </row>
    <row r="55" spans="1:83" x14ac:dyDescent="0.3">
      <c r="A55" s="81"/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3"/>
      <c r="AI55" s="83"/>
      <c r="AJ55" s="83"/>
      <c r="AK55" s="126" t="str">
        <f t="shared" si="0"/>
        <v xml:space="preserve"> </v>
      </c>
      <c r="AM55" s="87" t="str">
        <f t="shared" si="9"/>
        <v xml:space="preserve"> </v>
      </c>
      <c r="AN55" s="87" t="str">
        <f t="shared" si="9"/>
        <v xml:space="preserve"> </v>
      </c>
      <c r="AO55" s="87" t="str">
        <f t="shared" si="9"/>
        <v xml:space="preserve"> </v>
      </c>
      <c r="AP55" s="87" t="str">
        <f t="shared" si="9"/>
        <v xml:space="preserve"> </v>
      </c>
      <c r="AQ55" s="87" t="str">
        <f t="shared" si="9"/>
        <v xml:space="preserve"> </v>
      </c>
      <c r="AR55" s="87" t="str">
        <f t="shared" si="9"/>
        <v xml:space="preserve"> </v>
      </c>
      <c r="AS55" s="87" t="str">
        <f t="shared" si="9"/>
        <v xml:space="preserve"> </v>
      </c>
      <c r="AT55" s="87" t="str">
        <f t="shared" si="9"/>
        <v xml:space="preserve"> </v>
      </c>
      <c r="AU55" s="87" t="str">
        <f t="shared" si="9"/>
        <v xml:space="preserve"> </v>
      </c>
      <c r="AV55" s="87" t="str">
        <f t="shared" si="9"/>
        <v xml:space="preserve"> </v>
      </c>
      <c r="AW55" s="87" t="str">
        <f t="shared" si="9"/>
        <v xml:space="preserve"> </v>
      </c>
      <c r="AX55" s="87" t="str">
        <f t="shared" si="9"/>
        <v xml:space="preserve"> </v>
      </c>
      <c r="AY55" s="87" t="str">
        <f t="shared" si="9"/>
        <v xml:space="preserve"> </v>
      </c>
      <c r="AZ55" s="87" t="str">
        <f t="shared" si="9"/>
        <v xml:space="preserve"> </v>
      </c>
      <c r="BA55" s="87" t="str">
        <f t="shared" si="9"/>
        <v xml:space="preserve"> </v>
      </c>
      <c r="BB55" s="87" t="str">
        <f t="shared" si="5"/>
        <v xml:space="preserve"> </v>
      </c>
      <c r="BC55" s="87" t="str">
        <f t="shared" si="5"/>
        <v xml:space="preserve"> </v>
      </c>
      <c r="BD55" s="87" t="str">
        <f t="shared" si="5"/>
        <v xml:space="preserve"> </v>
      </c>
      <c r="BE55" s="87" t="str">
        <f t="shared" si="5"/>
        <v xml:space="preserve"> </v>
      </c>
      <c r="BF55" s="87" t="str">
        <f t="shared" si="7"/>
        <v xml:space="preserve"> </v>
      </c>
      <c r="BG55" s="87" t="str">
        <f t="shared" si="7"/>
        <v xml:space="preserve"> </v>
      </c>
      <c r="BH55" s="87" t="str">
        <f t="shared" si="7"/>
        <v xml:space="preserve"> </v>
      </c>
      <c r="BI55" s="87" t="str">
        <f t="shared" si="7"/>
        <v xml:space="preserve"> </v>
      </c>
      <c r="BJ55" s="87" t="str">
        <f t="shared" si="7"/>
        <v xml:space="preserve"> </v>
      </c>
      <c r="BK55" s="87" t="str">
        <f t="shared" si="7"/>
        <v xml:space="preserve"> </v>
      </c>
      <c r="BL55" s="87" t="str">
        <f t="shared" si="7"/>
        <v xml:space="preserve"> </v>
      </c>
      <c r="BM55" s="87" t="str">
        <f t="shared" si="7"/>
        <v xml:space="preserve"> </v>
      </c>
      <c r="BN55" s="87" t="str">
        <f t="shared" si="7"/>
        <v xml:space="preserve"> </v>
      </c>
      <c r="BO55" s="87" t="str">
        <f t="shared" si="8"/>
        <v xml:space="preserve"> </v>
      </c>
      <c r="BP55" s="87" t="str">
        <f t="shared" si="8"/>
        <v xml:space="preserve"> </v>
      </c>
      <c r="BQ55" s="87" t="str">
        <f t="shared" si="8"/>
        <v xml:space="preserve"> </v>
      </c>
      <c r="BR55" s="87" t="str">
        <f t="shared" si="8"/>
        <v xml:space="preserve"> </v>
      </c>
      <c r="BS55" s="87" t="str">
        <f t="shared" si="8"/>
        <v xml:space="preserve"> </v>
      </c>
      <c r="BT55" s="87" t="str">
        <f t="shared" si="8"/>
        <v xml:space="preserve"> </v>
      </c>
      <c r="BU55" s="87" t="str">
        <f t="shared" si="8"/>
        <v xml:space="preserve"> </v>
      </c>
      <c r="BV55" s="88"/>
    </row>
    <row r="56" spans="1:83" x14ac:dyDescent="0.3">
      <c r="A56" s="81"/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3"/>
      <c r="AI56" s="83"/>
      <c r="AJ56" s="83"/>
      <c r="AK56" s="126" t="str">
        <f t="shared" si="0"/>
        <v xml:space="preserve"> </v>
      </c>
      <c r="AM56" s="87" t="str">
        <f t="shared" si="9"/>
        <v xml:space="preserve"> </v>
      </c>
      <c r="AN56" s="87" t="str">
        <f t="shared" si="9"/>
        <v xml:space="preserve"> </v>
      </c>
      <c r="AO56" s="87" t="str">
        <f t="shared" si="9"/>
        <v xml:space="preserve"> </v>
      </c>
      <c r="AP56" s="87" t="str">
        <f t="shared" si="9"/>
        <v xml:space="preserve"> </v>
      </c>
      <c r="AQ56" s="87" t="str">
        <f t="shared" si="9"/>
        <v xml:space="preserve"> </v>
      </c>
      <c r="AR56" s="87" t="str">
        <f t="shared" si="9"/>
        <v xml:space="preserve"> </v>
      </c>
      <c r="AS56" s="87" t="str">
        <f t="shared" si="9"/>
        <v xml:space="preserve"> </v>
      </c>
      <c r="AT56" s="87" t="str">
        <f t="shared" si="9"/>
        <v xml:space="preserve"> </v>
      </c>
      <c r="AU56" s="87" t="str">
        <f t="shared" si="9"/>
        <v xml:space="preserve"> </v>
      </c>
      <c r="AV56" s="87" t="str">
        <f t="shared" si="9"/>
        <v xml:space="preserve"> </v>
      </c>
      <c r="AW56" s="87" t="str">
        <f t="shared" si="9"/>
        <v xml:space="preserve"> </v>
      </c>
      <c r="AX56" s="87" t="str">
        <f t="shared" si="9"/>
        <v xml:space="preserve"> </v>
      </c>
      <c r="AY56" s="87" t="str">
        <f t="shared" si="9"/>
        <v xml:space="preserve"> </v>
      </c>
      <c r="AZ56" s="87" t="str">
        <f t="shared" si="9"/>
        <v xml:space="preserve"> </v>
      </c>
      <c r="BA56" s="87" t="str">
        <f t="shared" si="9"/>
        <v xml:space="preserve"> </v>
      </c>
      <c r="BB56" s="87" t="str">
        <f t="shared" si="5"/>
        <v xml:space="preserve"> </v>
      </c>
      <c r="BC56" s="87" t="str">
        <f t="shared" si="5"/>
        <v xml:space="preserve"> </v>
      </c>
      <c r="BD56" s="87" t="str">
        <f t="shared" si="5"/>
        <v xml:space="preserve"> </v>
      </c>
      <c r="BE56" s="87" t="str">
        <f t="shared" si="5"/>
        <v xml:space="preserve"> </v>
      </c>
      <c r="BF56" s="87" t="str">
        <f t="shared" si="7"/>
        <v xml:space="preserve"> </v>
      </c>
      <c r="BG56" s="87" t="str">
        <f t="shared" si="7"/>
        <v xml:space="preserve"> </v>
      </c>
      <c r="BH56" s="87" t="str">
        <f t="shared" si="7"/>
        <v xml:space="preserve"> </v>
      </c>
      <c r="BI56" s="87" t="str">
        <f t="shared" si="7"/>
        <v xml:space="preserve"> </v>
      </c>
      <c r="BJ56" s="87" t="str">
        <f t="shared" si="7"/>
        <v xml:space="preserve"> </v>
      </c>
      <c r="BK56" s="87" t="str">
        <f t="shared" si="7"/>
        <v xml:space="preserve"> </v>
      </c>
      <c r="BL56" s="87" t="str">
        <f t="shared" si="7"/>
        <v xml:space="preserve"> </v>
      </c>
      <c r="BM56" s="87" t="str">
        <f t="shared" si="7"/>
        <v xml:space="preserve"> </v>
      </c>
      <c r="BN56" s="87" t="str">
        <f t="shared" si="7"/>
        <v xml:space="preserve"> </v>
      </c>
      <c r="BO56" s="87" t="str">
        <f t="shared" si="8"/>
        <v xml:space="preserve"> </v>
      </c>
      <c r="BP56" s="87" t="str">
        <f t="shared" si="8"/>
        <v xml:space="preserve"> </v>
      </c>
      <c r="BQ56" s="87" t="str">
        <f t="shared" si="8"/>
        <v xml:space="preserve"> </v>
      </c>
      <c r="BR56" s="87" t="str">
        <f t="shared" si="8"/>
        <v xml:space="preserve"> </v>
      </c>
      <c r="BS56" s="87" t="str">
        <f t="shared" si="8"/>
        <v xml:space="preserve"> </v>
      </c>
      <c r="BT56" s="87" t="str">
        <f t="shared" si="8"/>
        <v xml:space="preserve"> </v>
      </c>
      <c r="BU56" s="87" t="str">
        <f t="shared" si="8"/>
        <v xml:space="preserve"> </v>
      </c>
      <c r="BV56" s="88" t="str">
        <f t="shared" si="4"/>
        <v xml:space="preserve"> </v>
      </c>
    </row>
    <row r="57" spans="1:83" x14ac:dyDescent="0.3">
      <c r="A57" s="81"/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3"/>
      <c r="AI57" s="83"/>
      <c r="AJ57" s="83"/>
      <c r="AK57" s="126" t="str">
        <f t="shared" si="0"/>
        <v xml:space="preserve"> </v>
      </c>
      <c r="AM57" s="87" t="str">
        <f t="shared" si="9"/>
        <v xml:space="preserve"> </v>
      </c>
      <c r="AN57" s="87" t="str">
        <f t="shared" si="9"/>
        <v xml:space="preserve"> </v>
      </c>
      <c r="AO57" s="87" t="str">
        <f t="shared" si="9"/>
        <v xml:space="preserve"> </v>
      </c>
      <c r="AP57" s="87" t="str">
        <f t="shared" si="9"/>
        <v xml:space="preserve"> </v>
      </c>
      <c r="AQ57" s="87" t="str">
        <f t="shared" si="9"/>
        <v xml:space="preserve"> </v>
      </c>
      <c r="AR57" s="87" t="str">
        <f t="shared" si="9"/>
        <v xml:space="preserve"> </v>
      </c>
      <c r="AS57" s="87" t="str">
        <f t="shared" si="9"/>
        <v xml:space="preserve"> </v>
      </c>
      <c r="AT57" s="87" t="str">
        <f t="shared" si="9"/>
        <v xml:space="preserve"> </v>
      </c>
      <c r="AU57" s="87" t="str">
        <f t="shared" si="9"/>
        <v xml:space="preserve"> </v>
      </c>
      <c r="AV57" s="87" t="str">
        <f t="shared" si="9"/>
        <v xml:space="preserve"> </v>
      </c>
      <c r="AW57" s="87" t="str">
        <f t="shared" si="9"/>
        <v xml:space="preserve"> </v>
      </c>
      <c r="AX57" s="87" t="str">
        <f t="shared" si="9"/>
        <v xml:space="preserve"> </v>
      </c>
      <c r="AY57" s="87" t="str">
        <f t="shared" si="9"/>
        <v xml:space="preserve"> </v>
      </c>
      <c r="AZ57" s="87" t="str">
        <f t="shared" si="9"/>
        <v xml:space="preserve"> </v>
      </c>
      <c r="BA57" s="87" t="str">
        <f t="shared" si="9"/>
        <v xml:space="preserve"> </v>
      </c>
      <c r="BB57" s="87" t="str">
        <f t="shared" si="9"/>
        <v xml:space="preserve"> </v>
      </c>
      <c r="BC57" s="87" t="str">
        <f t="shared" ref="BC57:BE59" si="10">IF(ISBLANK($A57)," ",IF(R57=R$9,1,0))</f>
        <v xml:space="preserve"> </v>
      </c>
      <c r="BD57" s="87" t="str">
        <f t="shared" si="10"/>
        <v xml:space="preserve"> </v>
      </c>
      <c r="BE57" s="87" t="str">
        <f t="shared" si="10"/>
        <v xml:space="preserve"> </v>
      </c>
      <c r="BF57" s="87" t="str">
        <f t="shared" si="7"/>
        <v xml:space="preserve"> </v>
      </c>
      <c r="BG57" s="87" t="str">
        <f t="shared" si="7"/>
        <v xml:space="preserve"> </v>
      </c>
      <c r="BH57" s="87" t="str">
        <f t="shared" si="7"/>
        <v xml:space="preserve"> </v>
      </c>
      <c r="BI57" s="87" t="str">
        <f t="shared" si="7"/>
        <v xml:space="preserve"> </v>
      </c>
      <c r="BJ57" s="87" t="str">
        <f t="shared" si="7"/>
        <v xml:space="preserve"> </v>
      </c>
      <c r="BK57" s="87" t="str">
        <f t="shared" si="7"/>
        <v xml:space="preserve"> </v>
      </c>
      <c r="BL57" s="87" t="str">
        <f t="shared" si="7"/>
        <v xml:space="preserve"> </v>
      </c>
      <c r="BM57" s="87" t="str">
        <f t="shared" si="7"/>
        <v xml:space="preserve"> </v>
      </c>
      <c r="BN57" s="87" t="str">
        <f t="shared" si="7"/>
        <v xml:space="preserve"> </v>
      </c>
      <c r="BO57" s="87" t="str">
        <f t="shared" si="8"/>
        <v xml:space="preserve"> </v>
      </c>
      <c r="BP57" s="87" t="str">
        <f t="shared" si="8"/>
        <v xml:space="preserve"> </v>
      </c>
      <c r="BQ57" s="87" t="str">
        <f t="shared" si="8"/>
        <v xml:space="preserve"> </v>
      </c>
      <c r="BR57" s="87" t="str">
        <f t="shared" si="8"/>
        <v xml:space="preserve"> </v>
      </c>
      <c r="BS57" s="87" t="str">
        <f t="shared" si="8"/>
        <v xml:space="preserve"> </v>
      </c>
      <c r="BT57" s="87" t="str">
        <f t="shared" si="8"/>
        <v xml:space="preserve"> </v>
      </c>
      <c r="BU57" s="87" t="str">
        <f t="shared" si="8"/>
        <v xml:space="preserve"> </v>
      </c>
      <c r="BV57" s="88" t="str">
        <f t="shared" si="4"/>
        <v xml:space="preserve"> </v>
      </c>
    </row>
    <row r="58" spans="1:83" x14ac:dyDescent="0.3">
      <c r="A58" s="81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3"/>
      <c r="AI58" s="83"/>
      <c r="AJ58" s="83"/>
      <c r="AK58" s="126" t="str">
        <f t="shared" si="0"/>
        <v xml:space="preserve"> </v>
      </c>
      <c r="AM58" s="87" t="str">
        <f t="shared" si="9"/>
        <v xml:space="preserve"> </v>
      </c>
      <c r="AN58" s="87" t="str">
        <f t="shared" si="9"/>
        <v xml:space="preserve"> </v>
      </c>
      <c r="AO58" s="87" t="str">
        <f t="shared" si="9"/>
        <v xml:space="preserve"> </v>
      </c>
      <c r="AP58" s="87" t="str">
        <f t="shared" si="9"/>
        <v xml:space="preserve"> </v>
      </c>
      <c r="AQ58" s="87" t="str">
        <f t="shared" si="9"/>
        <v xml:space="preserve"> </v>
      </c>
      <c r="AR58" s="87" t="str">
        <f t="shared" si="9"/>
        <v xml:space="preserve"> </v>
      </c>
      <c r="AS58" s="87" t="str">
        <f t="shared" si="9"/>
        <v xml:space="preserve"> </v>
      </c>
      <c r="AT58" s="87" t="str">
        <f t="shared" si="9"/>
        <v xml:space="preserve"> </v>
      </c>
      <c r="AU58" s="87" t="str">
        <f t="shared" si="9"/>
        <v xml:space="preserve"> </v>
      </c>
      <c r="AV58" s="87" t="str">
        <f t="shared" si="9"/>
        <v xml:space="preserve"> </v>
      </c>
      <c r="AW58" s="87" t="str">
        <f t="shared" si="9"/>
        <v xml:space="preserve"> </v>
      </c>
      <c r="AX58" s="87" t="str">
        <f t="shared" si="9"/>
        <v xml:space="preserve"> </v>
      </c>
      <c r="AY58" s="87" t="str">
        <f t="shared" si="9"/>
        <v xml:space="preserve"> </v>
      </c>
      <c r="AZ58" s="87" t="str">
        <f t="shared" si="9"/>
        <v xml:space="preserve"> </v>
      </c>
      <c r="BA58" s="87" t="str">
        <f t="shared" si="9"/>
        <v xml:space="preserve"> </v>
      </c>
      <c r="BB58" s="87" t="str">
        <f t="shared" si="9"/>
        <v xml:space="preserve"> </v>
      </c>
      <c r="BC58" s="87" t="str">
        <f t="shared" si="10"/>
        <v xml:space="preserve"> </v>
      </c>
      <c r="BD58" s="87" t="str">
        <f t="shared" si="10"/>
        <v xml:space="preserve"> </v>
      </c>
      <c r="BE58" s="87" t="str">
        <f t="shared" si="10"/>
        <v xml:space="preserve"> </v>
      </c>
      <c r="BF58" s="87" t="str">
        <f t="shared" si="7"/>
        <v xml:space="preserve"> </v>
      </c>
      <c r="BG58" s="87" t="str">
        <f t="shared" si="7"/>
        <v xml:space="preserve"> </v>
      </c>
      <c r="BH58" s="87" t="str">
        <f t="shared" si="7"/>
        <v xml:space="preserve"> </v>
      </c>
      <c r="BI58" s="87" t="str">
        <f t="shared" si="7"/>
        <v xml:space="preserve"> </v>
      </c>
      <c r="BJ58" s="87" t="str">
        <f t="shared" si="7"/>
        <v xml:space="preserve"> </v>
      </c>
      <c r="BK58" s="87" t="str">
        <f t="shared" si="7"/>
        <v xml:space="preserve"> </v>
      </c>
      <c r="BL58" s="87" t="str">
        <f t="shared" si="7"/>
        <v xml:space="preserve"> </v>
      </c>
      <c r="BM58" s="87" t="str">
        <f t="shared" si="7"/>
        <v xml:space="preserve"> </v>
      </c>
      <c r="BN58" s="87" t="str">
        <f t="shared" si="7"/>
        <v xml:space="preserve"> </v>
      </c>
      <c r="BO58" s="87" t="str">
        <f t="shared" si="8"/>
        <v xml:space="preserve"> </v>
      </c>
      <c r="BP58" s="87" t="str">
        <f t="shared" si="8"/>
        <v xml:space="preserve"> </v>
      </c>
      <c r="BQ58" s="87" t="str">
        <f t="shared" si="8"/>
        <v xml:space="preserve"> </v>
      </c>
      <c r="BR58" s="87" t="str">
        <f t="shared" si="8"/>
        <v xml:space="preserve"> </v>
      </c>
      <c r="BS58" s="87" t="str">
        <f t="shared" si="8"/>
        <v xml:space="preserve"> </v>
      </c>
      <c r="BT58" s="87" t="str">
        <f t="shared" si="8"/>
        <v xml:space="preserve"> </v>
      </c>
      <c r="BU58" s="87" t="str">
        <f t="shared" si="8"/>
        <v xml:space="preserve"> </v>
      </c>
      <c r="BV58" s="88" t="str">
        <f t="shared" si="4"/>
        <v xml:space="preserve"> </v>
      </c>
    </row>
    <row r="59" spans="1:83" ht="14.4" thickBot="1" x14ac:dyDescent="0.35">
      <c r="A59" s="81"/>
      <c r="B59" s="93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5"/>
      <c r="AI59" s="95"/>
      <c r="AJ59" s="127"/>
      <c r="AK59" s="126" t="str">
        <f t="shared" si="0"/>
        <v xml:space="preserve"> </v>
      </c>
      <c r="AM59" s="87" t="str">
        <f t="shared" si="9"/>
        <v xml:space="preserve"> </v>
      </c>
      <c r="AN59" s="87" t="str">
        <f t="shared" si="9"/>
        <v xml:space="preserve"> </v>
      </c>
      <c r="AO59" s="87" t="str">
        <f t="shared" si="9"/>
        <v xml:space="preserve"> </v>
      </c>
      <c r="AP59" s="87" t="str">
        <f t="shared" si="9"/>
        <v xml:space="preserve"> </v>
      </c>
      <c r="AQ59" s="87" t="str">
        <f t="shared" si="9"/>
        <v xml:space="preserve"> </v>
      </c>
      <c r="AR59" s="87" t="str">
        <f t="shared" si="9"/>
        <v xml:space="preserve"> </v>
      </c>
      <c r="AS59" s="87" t="str">
        <f t="shared" si="9"/>
        <v xml:space="preserve"> </v>
      </c>
      <c r="AT59" s="87" t="str">
        <f t="shared" si="9"/>
        <v xml:space="preserve"> </v>
      </c>
      <c r="AU59" s="87" t="str">
        <f t="shared" si="9"/>
        <v xml:space="preserve"> </v>
      </c>
      <c r="AV59" s="87" t="str">
        <f t="shared" si="9"/>
        <v xml:space="preserve"> </v>
      </c>
      <c r="AW59" s="87" t="str">
        <f t="shared" si="9"/>
        <v xml:space="preserve"> </v>
      </c>
      <c r="AX59" s="87" t="str">
        <f t="shared" si="9"/>
        <v xml:space="preserve"> </v>
      </c>
      <c r="AY59" s="87" t="str">
        <f t="shared" si="9"/>
        <v xml:space="preserve"> </v>
      </c>
      <c r="AZ59" s="87" t="str">
        <f>IF(ISBLANK($A59)," ",IF(O59=O$9,1,0))</f>
        <v xml:space="preserve"> </v>
      </c>
      <c r="BA59" s="87" t="str">
        <f>IF(ISBLANK($A59)," ",IF(P59=P$9,1,0))</f>
        <v xml:space="preserve"> </v>
      </c>
      <c r="BB59" s="87" t="str">
        <f>IF(ISBLANK($A59)," ",IF(Q59=Q$9,1,0))</f>
        <v xml:space="preserve"> </v>
      </c>
      <c r="BC59" s="87" t="str">
        <f t="shared" si="10"/>
        <v xml:space="preserve"> </v>
      </c>
      <c r="BD59" s="87" t="str">
        <f t="shared" si="10"/>
        <v xml:space="preserve"> </v>
      </c>
      <c r="BE59" s="87" t="str">
        <f t="shared" si="10"/>
        <v xml:space="preserve"> </v>
      </c>
      <c r="BF59" s="87" t="str">
        <f t="shared" si="7"/>
        <v xml:space="preserve"> </v>
      </c>
      <c r="BG59" s="87" t="str">
        <f t="shared" si="7"/>
        <v xml:space="preserve"> </v>
      </c>
      <c r="BH59" s="87" t="str">
        <f t="shared" si="7"/>
        <v xml:space="preserve"> </v>
      </c>
      <c r="BI59" s="87" t="str">
        <f t="shared" ref="BI59:BN59" si="11">IF(ISBLANK($A59)," ",IF(X59=X$9,1,0))</f>
        <v xml:space="preserve"> </v>
      </c>
      <c r="BJ59" s="87" t="str">
        <f t="shared" si="11"/>
        <v xml:space="preserve"> </v>
      </c>
      <c r="BK59" s="87" t="str">
        <f t="shared" si="11"/>
        <v xml:space="preserve"> </v>
      </c>
      <c r="BL59" s="87" t="str">
        <f t="shared" si="11"/>
        <v xml:space="preserve"> </v>
      </c>
      <c r="BM59" s="87" t="str">
        <f t="shared" si="11"/>
        <v xml:space="preserve"> </v>
      </c>
      <c r="BN59" s="87" t="str">
        <f t="shared" si="11"/>
        <v xml:space="preserve"> </v>
      </c>
      <c r="BO59" s="87" t="str">
        <f t="shared" si="8"/>
        <v xml:space="preserve"> </v>
      </c>
      <c r="BP59" s="87" t="str">
        <f t="shared" si="8"/>
        <v xml:space="preserve"> </v>
      </c>
      <c r="BQ59" s="87" t="str">
        <f t="shared" si="8"/>
        <v xml:space="preserve"> </v>
      </c>
      <c r="BR59" s="87" t="str">
        <f t="shared" si="8"/>
        <v xml:space="preserve"> </v>
      </c>
      <c r="BS59" s="87" t="str">
        <f t="shared" si="8"/>
        <v xml:space="preserve"> </v>
      </c>
      <c r="BT59" s="87" t="str">
        <f t="shared" si="8"/>
        <v xml:space="preserve"> </v>
      </c>
      <c r="BU59" s="87" t="str">
        <f t="shared" si="8"/>
        <v xml:space="preserve"> </v>
      </c>
      <c r="BV59" s="88" t="str">
        <f t="shared" si="4"/>
        <v xml:space="preserve"> </v>
      </c>
    </row>
    <row r="60" spans="1:83" ht="12.75" customHeight="1" x14ac:dyDescent="0.3">
      <c r="A60" s="75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9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</row>
    <row r="61" spans="1:83" ht="14.4" thickBot="1" x14ac:dyDescent="0.35">
      <c r="A61" s="75"/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9"/>
      <c r="AM61" s="3" t="str">
        <f t="shared" ref="AM61:AR61" si="12">IF(ISBLANK($A61),"",IF(B61=B$9,1,0))</f>
        <v/>
      </c>
      <c r="AN61" s="3" t="str">
        <f t="shared" si="12"/>
        <v/>
      </c>
      <c r="AO61" s="3" t="str">
        <f t="shared" si="12"/>
        <v/>
      </c>
      <c r="AP61" s="3" t="str">
        <f t="shared" si="12"/>
        <v/>
      </c>
      <c r="AQ61" s="3" t="str">
        <f t="shared" si="12"/>
        <v/>
      </c>
      <c r="AR61" s="3" t="str">
        <f t="shared" si="12"/>
        <v/>
      </c>
      <c r="AS61" s="3" t="str">
        <f>IF(ISBLANK($A61),"",IF(#REF!=#REF!,1,0))</f>
        <v/>
      </c>
      <c r="AT61" s="3" t="str">
        <f>IF(ISBLANK($A61),"",IF(L61=L$9,1,0))</f>
        <v/>
      </c>
      <c r="AU61" s="3" t="str">
        <f>IF(ISBLANK($A61),"",IF(M61=M$9,1,0))</f>
        <v/>
      </c>
      <c r="AV61" s="3" t="str">
        <f>IF(ISBLANK($A61)," ",IF(K61=K$9,1,0))</f>
        <v xml:space="preserve"> </v>
      </c>
      <c r="AW61" s="3" t="str">
        <f>IF(ISBLANK($A61),"",IF(#REF!=#REF!,1,0))</f>
        <v/>
      </c>
      <c r="AX61" s="3" t="str">
        <f>IF(ISBLANK($A61),"",IF(AD61=AD$9,1,0))</f>
        <v/>
      </c>
      <c r="AY61" s="3" t="str">
        <f>IF(ISBLANK($A61),"",IF(AF61=AF$9,1,0))</f>
        <v/>
      </c>
      <c r="AZ61" s="3" t="str">
        <f>IF(ISBLANK($A61)," ",IF(O61=O$9,1,0))</f>
        <v xml:space="preserve"> </v>
      </c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 t="str">
        <f>IF(ISBLANK($A61),"",IF(AG61=AG$9,1,0))</f>
        <v/>
      </c>
      <c r="BO61" s="3" t="str">
        <f>IF(ISBLANK($A61),"",IF(AH61=AH$9,1,0))</f>
        <v/>
      </c>
      <c r="BP61" s="3" t="str">
        <f>IF(ISBLANK($A61)," ",IF(AF61=AF$9,1,0))</f>
        <v xml:space="preserve"> </v>
      </c>
      <c r="BQ61" s="3" t="str">
        <f>IF(ISBLANK($A61)," ",IF(AG61=AG$9,1,0))</f>
        <v xml:space="preserve"> </v>
      </c>
      <c r="BR61" s="3" t="str">
        <f>IF(ISBLANK($A61)," ",IF(AH61=AH$9,1,0))</f>
        <v xml:space="preserve"> </v>
      </c>
      <c r="BS61" s="3" t="str">
        <f>IF(ISBLANK($A61)," ",IF(AI61=AI$9,1,0))</f>
        <v xml:space="preserve"> </v>
      </c>
      <c r="BT61" s="3"/>
      <c r="BU61" s="3" t="str">
        <f>IF(ISBLANK($A61)," ",AJ61)</f>
        <v xml:space="preserve"> </v>
      </c>
      <c r="BV61" s="3" t="str">
        <f>IF(ISBLANK($A61)," ",SUM(AM61:BU61))</f>
        <v xml:space="preserve"> </v>
      </c>
      <c r="BW61" s="3"/>
      <c r="BX61" s="3"/>
      <c r="BY61" s="3"/>
      <c r="BZ61" s="3"/>
      <c r="CA61" s="3"/>
      <c r="CB61" s="3"/>
      <c r="CC61" s="3"/>
      <c r="CD61" s="3"/>
      <c r="CE61" s="3"/>
    </row>
    <row r="62" spans="1:83" ht="14.4" thickBot="1" x14ac:dyDescent="0.35">
      <c r="A62" s="110" t="s">
        <v>8</v>
      </c>
      <c r="B62" s="14">
        <v>1</v>
      </c>
      <c r="C62" s="15">
        <v>2</v>
      </c>
      <c r="D62" s="15">
        <v>3</v>
      </c>
      <c r="E62" s="15">
        <v>4</v>
      </c>
      <c r="F62" s="100">
        <v>5</v>
      </c>
      <c r="G62" s="15">
        <v>6</v>
      </c>
      <c r="H62" s="100">
        <v>7</v>
      </c>
      <c r="I62" s="15">
        <v>8</v>
      </c>
      <c r="J62" s="100">
        <v>9</v>
      </c>
      <c r="K62" s="15">
        <v>10</v>
      </c>
      <c r="L62" s="100">
        <v>11</v>
      </c>
      <c r="M62" s="15">
        <v>12</v>
      </c>
      <c r="N62" s="100">
        <v>13</v>
      </c>
      <c r="O62" s="15">
        <v>14</v>
      </c>
      <c r="P62" s="100">
        <v>15</v>
      </c>
      <c r="Q62" s="15">
        <v>16</v>
      </c>
      <c r="R62" s="100">
        <v>17</v>
      </c>
      <c r="S62" s="15">
        <v>18</v>
      </c>
      <c r="T62" s="100">
        <v>19</v>
      </c>
      <c r="U62" s="15">
        <v>20</v>
      </c>
      <c r="V62" s="100">
        <v>21</v>
      </c>
      <c r="W62" s="15">
        <v>22</v>
      </c>
      <c r="X62" s="100">
        <v>23</v>
      </c>
      <c r="Y62" s="15">
        <v>24</v>
      </c>
      <c r="Z62" s="100">
        <v>25</v>
      </c>
      <c r="AA62" s="15">
        <v>26</v>
      </c>
      <c r="AB62" s="100">
        <v>27</v>
      </c>
      <c r="AC62" s="15">
        <v>28</v>
      </c>
      <c r="AD62" s="70">
        <v>29</v>
      </c>
      <c r="AE62" s="101">
        <v>30</v>
      </c>
      <c r="AF62" s="70">
        <v>31</v>
      </c>
      <c r="AG62" s="101">
        <v>32</v>
      </c>
      <c r="AH62" s="70">
        <v>33</v>
      </c>
      <c r="AI62" s="101">
        <v>34</v>
      </c>
      <c r="AJ62" s="70">
        <v>35</v>
      </c>
      <c r="AK62" s="43" t="s">
        <v>11</v>
      </c>
      <c r="AL62" s="43" t="s">
        <v>11</v>
      </c>
      <c r="AM62" s="43">
        <f>SUM(AM10:AM59)</f>
        <v>0</v>
      </c>
      <c r="AN62" s="43">
        <f t="shared" ref="AN62:BV62" si="13">SUM(AN10:AN59)</f>
        <v>0</v>
      </c>
      <c r="AO62" s="43">
        <f t="shared" si="13"/>
        <v>0</v>
      </c>
      <c r="AP62" s="43">
        <f t="shared" si="13"/>
        <v>0</v>
      </c>
      <c r="AQ62" s="43">
        <f t="shared" si="13"/>
        <v>0</v>
      </c>
      <c r="AR62" s="43">
        <f t="shared" si="13"/>
        <v>0</v>
      </c>
      <c r="AS62" s="43">
        <f t="shared" si="13"/>
        <v>0</v>
      </c>
      <c r="AT62" s="43">
        <f t="shared" si="13"/>
        <v>0</v>
      </c>
      <c r="AU62" s="43">
        <f t="shared" si="13"/>
        <v>0</v>
      </c>
      <c r="AV62" s="43">
        <f t="shared" si="13"/>
        <v>0</v>
      </c>
      <c r="AW62" s="43">
        <f t="shared" si="13"/>
        <v>0</v>
      </c>
      <c r="AX62" s="43">
        <f t="shared" si="13"/>
        <v>0</v>
      </c>
      <c r="AY62" s="43">
        <f t="shared" si="13"/>
        <v>0</v>
      </c>
      <c r="AZ62" s="43">
        <f t="shared" si="13"/>
        <v>0</v>
      </c>
      <c r="BA62" s="43">
        <f t="shared" si="13"/>
        <v>0</v>
      </c>
      <c r="BB62" s="43">
        <f t="shared" si="13"/>
        <v>0</v>
      </c>
      <c r="BC62" s="43">
        <f t="shared" si="13"/>
        <v>0</v>
      </c>
      <c r="BD62" s="43">
        <f t="shared" si="13"/>
        <v>0</v>
      </c>
      <c r="BE62" s="43">
        <f t="shared" si="13"/>
        <v>0</v>
      </c>
      <c r="BF62" s="43">
        <f t="shared" si="13"/>
        <v>0</v>
      </c>
      <c r="BG62" s="43">
        <f t="shared" si="13"/>
        <v>0</v>
      </c>
      <c r="BH62" s="43">
        <f t="shared" si="13"/>
        <v>0</v>
      </c>
      <c r="BI62" s="43">
        <f t="shared" si="13"/>
        <v>0</v>
      </c>
      <c r="BJ62" s="43">
        <f t="shared" si="13"/>
        <v>0</v>
      </c>
      <c r="BK62" s="43">
        <f t="shared" si="13"/>
        <v>0</v>
      </c>
      <c r="BL62" s="43">
        <f t="shared" si="13"/>
        <v>0</v>
      </c>
      <c r="BM62" s="43">
        <f t="shared" si="13"/>
        <v>0</v>
      </c>
      <c r="BN62" s="43">
        <f t="shared" si="13"/>
        <v>0</v>
      </c>
      <c r="BO62" s="43">
        <f t="shared" si="13"/>
        <v>0</v>
      </c>
      <c r="BP62" s="43">
        <f t="shared" si="13"/>
        <v>0</v>
      </c>
      <c r="BQ62" s="43">
        <f t="shared" si="13"/>
        <v>0</v>
      </c>
      <c r="BR62" s="43">
        <f t="shared" si="13"/>
        <v>0</v>
      </c>
      <c r="BS62" s="43">
        <f t="shared" si="13"/>
        <v>0</v>
      </c>
      <c r="BT62" s="43">
        <f t="shared" si="13"/>
        <v>0</v>
      </c>
      <c r="BU62" s="43">
        <f t="shared" si="13"/>
        <v>0</v>
      </c>
      <c r="BV62" s="43">
        <f t="shared" si="13"/>
        <v>0</v>
      </c>
      <c r="BW62" s="3"/>
      <c r="BX62" s="3"/>
      <c r="BY62" s="3"/>
      <c r="BZ62" s="3"/>
      <c r="CA62" s="3"/>
      <c r="CB62" s="3"/>
      <c r="CC62" s="3"/>
      <c r="CD62" s="3"/>
      <c r="CE62" s="3"/>
    </row>
    <row r="63" spans="1:83" x14ac:dyDescent="0.3">
      <c r="A63" s="28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  <c r="AB63" s="111"/>
      <c r="AC63" s="111"/>
      <c r="AD63" s="111"/>
      <c r="AE63" s="111"/>
      <c r="AF63" s="111"/>
      <c r="AG63" s="111"/>
      <c r="AH63" s="111"/>
      <c r="AI63" s="111"/>
      <c r="AJ63" s="111"/>
      <c r="AK63" s="112"/>
    </row>
    <row r="64" spans="1:83" x14ac:dyDescent="0.3">
      <c r="A64" s="32" t="s">
        <v>12</v>
      </c>
      <c r="B64" s="33">
        <f t="shared" ref="B64:AJ64" si="14">IF(ISERROR(AVERAGE(AM$10:AM$59)),0,AVERAGE(AM$10:AM$59))</f>
        <v>0</v>
      </c>
      <c r="C64" s="33">
        <f t="shared" si="14"/>
        <v>0</v>
      </c>
      <c r="D64" s="33">
        <f t="shared" si="14"/>
        <v>0</v>
      </c>
      <c r="E64" s="33">
        <f t="shared" si="14"/>
        <v>0</v>
      </c>
      <c r="F64" s="33">
        <f t="shared" si="14"/>
        <v>0</v>
      </c>
      <c r="G64" s="33">
        <f t="shared" si="14"/>
        <v>0</v>
      </c>
      <c r="H64" s="33">
        <f t="shared" si="14"/>
        <v>0</v>
      </c>
      <c r="I64" s="33">
        <f t="shared" si="14"/>
        <v>0</v>
      </c>
      <c r="J64" s="33">
        <f t="shared" si="14"/>
        <v>0</v>
      </c>
      <c r="K64" s="33">
        <f t="shared" si="14"/>
        <v>0</v>
      </c>
      <c r="L64" s="33">
        <f t="shared" si="14"/>
        <v>0</v>
      </c>
      <c r="M64" s="33">
        <f t="shared" si="14"/>
        <v>0</v>
      </c>
      <c r="N64" s="33">
        <f t="shared" si="14"/>
        <v>0</v>
      </c>
      <c r="O64" s="33">
        <f t="shared" si="14"/>
        <v>0</v>
      </c>
      <c r="P64" s="33">
        <f t="shared" si="14"/>
        <v>0</v>
      </c>
      <c r="Q64" s="33">
        <f t="shared" si="14"/>
        <v>0</v>
      </c>
      <c r="R64" s="33">
        <f t="shared" si="14"/>
        <v>0</v>
      </c>
      <c r="S64" s="33">
        <f t="shared" si="14"/>
        <v>0</v>
      </c>
      <c r="T64" s="33">
        <f t="shared" si="14"/>
        <v>0</v>
      </c>
      <c r="U64" s="33">
        <f t="shared" si="14"/>
        <v>0</v>
      </c>
      <c r="V64" s="33">
        <f t="shared" si="14"/>
        <v>0</v>
      </c>
      <c r="W64" s="33">
        <f t="shared" si="14"/>
        <v>0</v>
      </c>
      <c r="X64" s="33">
        <f t="shared" si="14"/>
        <v>0</v>
      </c>
      <c r="Y64" s="33">
        <f t="shared" si="14"/>
        <v>0</v>
      </c>
      <c r="Z64" s="33">
        <f t="shared" si="14"/>
        <v>0</v>
      </c>
      <c r="AA64" s="33">
        <f t="shared" si="14"/>
        <v>0</v>
      </c>
      <c r="AB64" s="33">
        <f t="shared" si="14"/>
        <v>0</v>
      </c>
      <c r="AC64" s="33">
        <f t="shared" si="14"/>
        <v>0</v>
      </c>
      <c r="AD64" s="33">
        <f t="shared" si="14"/>
        <v>0</v>
      </c>
      <c r="AE64" s="33">
        <f t="shared" si="14"/>
        <v>0</v>
      </c>
      <c r="AF64" s="33">
        <f t="shared" si="14"/>
        <v>0</v>
      </c>
      <c r="AG64" s="33">
        <f t="shared" si="14"/>
        <v>0</v>
      </c>
      <c r="AH64" s="33">
        <f t="shared" si="14"/>
        <v>0</v>
      </c>
      <c r="AI64" s="33">
        <f t="shared" si="14"/>
        <v>0</v>
      </c>
      <c r="AJ64" s="33">
        <f t="shared" si="14"/>
        <v>0</v>
      </c>
      <c r="AK64" s="33">
        <f>IF(ISERROR(AVERAGE(BV$10:BV$59)),0,AVERAGE(BV$10:BV$59))</f>
        <v>0</v>
      </c>
    </row>
    <row r="65" spans="1:41" x14ac:dyDescent="0.3">
      <c r="A65" s="113" t="s">
        <v>53</v>
      </c>
      <c r="B65" s="114">
        <f t="shared" ref="B65:AK65" si="15">B64/AM$9</f>
        <v>0</v>
      </c>
      <c r="C65" s="114">
        <f t="shared" si="15"/>
        <v>0</v>
      </c>
      <c r="D65" s="114">
        <f t="shared" si="15"/>
        <v>0</v>
      </c>
      <c r="E65" s="114">
        <f t="shared" si="15"/>
        <v>0</v>
      </c>
      <c r="F65" s="114">
        <f t="shared" si="15"/>
        <v>0</v>
      </c>
      <c r="G65" s="114">
        <f t="shared" si="15"/>
        <v>0</v>
      </c>
      <c r="H65" s="114">
        <f t="shared" si="15"/>
        <v>0</v>
      </c>
      <c r="I65" s="114">
        <f t="shared" si="15"/>
        <v>0</v>
      </c>
      <c r="J65" s="114">
        <f t="shared" si="15"/>
        <v>0</v>
      </c>
      <c r="K65" s="114">
        <f t="shared" si="15"/>
        <v>0</v>
      </c>
      <c r="L65" s="114">
        <f t="shared" si="15"/>
        <v>0</v>
      </c>
      <c r="M65" s="114">
        <f t="shared" si="15"/>
        <v>0</v>
      </c>
      <c r="N65" s="114">
        <f t="shared" si="15"/>
        <v>0</v>
      </c>
      <c r="O65" s="114">
        <f t="shared" si="15"/>
        <v>0</v>
      </c>
      <c r="P65" s="114">
        <f t="shared" si="15"/>
        <v>0</v>
      </c>
      <c r="Q65" s="114">
        <f t="shared" si="15"/>
        <v>0</v>
      </c>
      <c r="R65" s="114">
        <f t="shared" si="15"/>
        <v>0</v>
      </c>
      <c r="S65" s="114">
        <f t="shared" si="15"/>
        <v>0</v>
      </c>
      <c r="T65" s="114">
        <f t="shared" si="15"/>
        <v>0</v>
      </c>
      <c r="U65" s="114">
        <f t="shared" si="15"/>
        <v>0</v>
      </c>
      <c r="V65" s="114">
        <f t="shared" si="15"/>
        <v>0</v>
      </c>
      <c r="W65" s="114">
        <f t="shared" si="15"/>
        <v>0</v>
      </c>
      <c r="X65" s="114">
        <f t="shared" si="15"/>
        <v>0</v>
      </c>
      <c r="Y65" s="114">
        <f t="shared" si="15"/>
        <v>0</v>
      </c>
      <c r="Z65" s="114">
        <f t="shared" si="15"/>
        <v>0</v>
      </c>
      <c r="AA65" s="114">
        <f t="shared" si="15"/>
        <v>0</v>
      </c>
      <c r="AB65" s="114">
        <f t="shared" si="15"/>
        <v>0</v>
      </c>
      <c r="AC65" s="114">
        <f t="shared" si="15"/>
        <v>0</v>
      </c>
      <c r="AD65" s="114">
        <f t="shared" si="15"/>
        <v>0</v>
      </c>
      <c r="AE65" s="114">
        <f t="shared" si="15"/>
        <v>0</v>
      </c>
      <c r="AF65" s="114">
        <f t="shared" si="15"/>
        <v>0</v>
      </c>
      <c r="AG65" s="114">
        <f t="shared" si="15"/>
        <v>0</v>
      </c>
      <c r="AH65" s="114">
        <f t="shared" si="15"/>
        <v>0</v>
      </c>
      <c r="AI65" s="114">
        <f t="shared" si="15"/>
        <v>0</v>
      </c>
      <c r="AJ65" s="114">
        <f t="shared" si="15"/>
        <v>0</v>
      </c>
      <c r="AK65" s="114">
        <f t="shared" si="15"/>
        <v>0</v>
      </c>
    </row>
    <row r="66" spans="1:41" x14ac:dyDescent="0.3">
      <c r="A66" s="32" t="s">
        <v>13</v>
      </c>
      <c r="B66" s="33">
        <f>IF(ISERROR(STDEV(AM$10:AM59)),0,STDEV(AM$10:AM59))</f>
        <v>0</v>
      </c>
      <c r="C66" s="33">
        <f>IF(ISERROR(STDEV(AN$10:AN59)),0,STDEV(AN$10:AN59))</f>
        <v>0</v>
      </c>
      <c r="D66" s="33">
        <f>IF(ISERROR(STDEV(AO$10:AO59)),0,STDEV(AO$10:AO59))</f>
        <v>0</v>
      </c>
      <c r="E66" s="33">
        <f>IF(ISERROR(STDEV(AP$10:AP59)),0,STDEV(AP$10:AP59))</f>
        <v>0</v>
      </c>
      <c r="F66" s="33">
        <f>IF(ISERROR(STDEV(AQ$10:AQ59)),0,STDEV(AQ$10:AQ59))</f>
        <v>0</v>
      </c>
      <c r="G66" s="33">
        <f>IF(ISERROR(STDEV(AR$10:AR59)),0,STDEV(AR$10:AR59))</f>
        <v>0</v>
      </c>
      <c r="H66" s="33">
        <f>IF(ISERROR(STDEV(AS$10:AS59)),0,STDEV(AS$10:AS59))</f>
        <v>0</v>
      </c>
      <c r="I66" s="33">
        <f>IF(ISERROR(STDEV(AT$10:AT59)),0,STDEV(AT$10:AT59))</f>
        <v>0</v>
      </c>
      <c r="J66" s="33">
        <f>IF(ISERROR(STDEV(AU$10:AU59)),0,STDEV(AU$10:AU59))</f>
        <v>0</v>
      </c>
      <c r="K66" s="33">
        <f>IF(ISERROR(STDEV(AV$10:AV59)),0,STDEV(AV$10:AV59))</f>
        <v>0</v>
      </c>
      <c r="L66" s="33">
        <f>IF(ISERROR(STDEV(AW$10:AW59)),0,STDEV(AW$10:AW59))</f>
        <v>0</v>
      </c>
      <c r="M66" s="33">
        <f>IF(ISERROR(STDEV(AX$10:AX59)),0,STDEV(AX$10:AX59))</f>
        <v>0</v>
      </c>
      <c r="N66" s="33">
        <f>IF(ISERROR(STDEV(AY$10:AY59)),0,STDEV(AY$10:AY59))</f>
        <v>0</v>
      </c>
      <c r="O66" s="33">
        <f>IF(ISERROR(STDEV(AZ$10:AZ59)),0,STDEV(AZ$10:AZ59))</f>
        <v>0</v>
      </c>
      <c r="P66" s="33">
        <f>IF(ISERROR(STDEV(BA$10:BA59)),0,STDEV(BA$10:BA59))</f>
        <v>0</v>
      </c>
      <c r="Q66" s="33">
        <f>IF(ISERROR(STDEV(BB$10:BB59)),0,STDEV(BB$10:BB59))</f>
        <v>0</v>
      </c>
      <c r="R66" s="33">
        <f>IF(ISERROR(STDEV(BC$10:BC59)),0,STDEV(BC$10:BC59))</f>
        <v>0</v>
      </c>
      <c r="S66" s="33">
        <f>IF(ISERROR(STDEV(BD$10:BD59)),0,STDEV(BD$10:BD59))</f>
        <v>0</v>
      </c>
      <c r="T66" s="33">
        <f>IF(ISERROR(STDEV(BE$10:BE59)),0,STDEV(BE$10:BE59))</f>
        <v>0</v>
      </c>
      <c r="U66" s="33">
        <f>IF(ISERROR(STDEV(BF$10:BF59)),0,STDEV(BF$10:BF59))</f>
        <v>0</v>
      </c>
      <c r="V66" s="33">
        <f>IF(ISERROR(STDEV(BG$10:BG59)),0,STDEV(BG$10:BG59))</f>
        <v>0</v>
      </c>
      <c r="W66" s="33">
        <f>IF(ISERROR(STDEV(BH$10:BH59)),0,STDEV(BH$10:BH59))</f>
        <v>0</v>
      </c>
      <c r="X66" s="33">
        <f>IF(ISERROR(STDEV(BI$10:BI59)),0,STDEV(BI$10:BI59))</f>
        <v>0</v>
      </c>
      <c r="Y66" s="33">
        <f>IF(ISERROR(STDEV(BJ$10:BJ59)),0,STDEV(BJ$10:BJ59))</f>
        <v>0</v>
      </c>
      <c r="Z66" s="33">
        <f>IF(ISERROR(STDEV(BK$10:BK59)),0,STDEV(BK$10:BK59))</f>
        <v>0</v>
      </c>
      <c r="AA66" s="33">
        <f>IF(ISERROR(STDEV(BL$10:BL59)),0,STDEV(BL$10:BL59))</f>
        <v>0</v>
      </c>
      <c r="AB66" s="33">
        <f>IF(ISERROR(STDEV(BM$10:BM59)),0,STDEV(BM$10:BM59))</f>
        <v>0</v>
      </c>
      <c r="AC66" s="33">
        <f>IF(ISERROR(STDEV(BN$10:BN59)),0,STDEV(BN$10:BN59))</f>
        <v>0</v>
      </c>
      <c r="AD66" s="33">
        <f>IF(ISERROR(STDEV(BO$10:BO59)),0,STDEV(BO$10:BO59))</f>
        <v>0</v>
      </c>
      <c r="AE66" s="33">
        <f>IF(ISERROR(STDEV(BP$10:BP59)),0,STDEV(BP$10:BP59))</f>
        <v>0</v>
      </c>
      <c r="AF66" s="33">
        <f>IF(ISERROR(STDEV(BQ$10:BQ59)),0,STDEV(BQ$10:BQ59))</f>
        <v>0</v>
      </c>
      <c r="AG66" s="33">
        <f>IF(ISERROR(STDEV(BR$10:BR59)),0,STDEV(BR$10:BR59))</f>
        <v>0</v>
      </c>
      <c r="AH66" s="33">
        <f>IF(ISERROR(STDEV(BS$10:BS59)),0,STDEV(BS$10:BS59))</f>
        <v>0</v>
      </c>
      <c r="AI66" s="33">
        <f>IF(ISERROR(STDEV(BT$10:BT59)),0,STDEV(BT$10:BT59))</f>
        <v>0</v>
      </c>
      <c r="AJ66" s="33">
        <f>IF(ISERROR(STDEV(BU$10:BU59)),0,STDEV(BU$10:BU59))</f>
        <v>0</v>
      </c>
      <c r="AK66" s="33">
        <f>IF(ISERROR(STDEV(BV$10:BV59)),0,STDEV(BV$10:BV59))</f>
        <v>0</v>
      </c>
    </row>
    <row r="67" spans="1:41" x14ac:dyDescent="0.3">
      <c r="B67" s="183" t="s">
        <v>17</v>
      </c>
      <c r="C67" s="183"/>
      <c r="D67" s="183"/>
      <c r="E67" s="183"/>
      <c r="F67" s="183"/>
      <c r="G67" s="183"/>
      <c r="H67" s="183"/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  <c r="AE67" s="183"/>
      <c r="AF67" s="183"/>
      <c r="AG67" s="183"/>
      <c r="AH67" s="183"/>
      <c r="AI67" s="183"/>
      <c r="AJ67" s="183"/>
      <c r="AK67" s="25"/>
      <c r="AO67" s="102"/>
    </row>
    <row r="68" spans="1:41" x14ac:dyDescent="0.3">
      <c r="A68" s="35" t="s">
        <v>4</v>
      </c>
      <c r="B68" s="115">
        <f t="shared" ref="B68:AC71" si="16">IF(ISERROR(COUNTIF(B$10:B$59,B79)/$A$79),0,COUNTIF(B$10:B$59,B79)/$A$79)</f>
        <v>0</v>
      </c>
      <c r="C68" s="115">
        <f t="shared" si="16"/>
        <v>0</v>
      </c>
      <c r="D68" s="115">
        <f t="shared" si="16"/>
        <v>0</v>
      </c>
      <c r="E68" s="115">
        <f t="shared" si="16"/>
        <v>0</v>
      </c>
      <c r="F68" s="115">
        <f t="shared" si="16"/>
        <v>0</v>
      </c>
      <c r="G68" s="115">
        <f t="shared" si="16"/>
        <v>0</v>
      </c>
      <c r="H68" s="115">
        <f t="shared" si="16"/>
        <v>0</v>
      </c>
      <c r="I68" s="115">
        <f t="shared" si="16"/>
        <v>0</v>
      </c>
      <c r="J68" s="115">
        <f t="shared" si="16"/>
        <v>0</v>
      </c>
      <c r="K68" s="115">
        <f t="shared" si="16"/>
        <v>0</v>
      </c>
      <c r="L68" s="115">
        <f t="shared" si="16"/>
        <v>0</v>
      </c>
      <c r="M68" s="115">
        <f t="shared" si="16"/>
        <v>0</v>
      </c>
      <c r="N68" s="115">
        <f t="shared" si="16"/>
        <v>0</v>
      </c>
      <c r="O68" s="115">
        <f t="shared" si="16"/>
        <v>0</v>
      </c>
      <c r="P68" s="115">
        <f t="shared" si="16"/>
        <v>0</v>
      </c>
      <c r="Q68" s="115">
        <f t="shared" si="16"/>
        <v>0</v>
      </c>
      <c r="R68" s="115">
        <f t="shared" si="16"/>
        <v>0</v>
      </c>
      <c r="S68" s="115">
        <f t="shared" si="16"/>
        <v>0</v>
      </c>
      <c r="T68" s="115">
        <f t="shared" si="16"/>
        <v>0</v>
      </c>
      <c r="U68" s="115">
        <f t="shared" si="16"/>
        <v>0</v>
      </c>
      <c r="V68" s="115">
        <f t="shared" si="16"/>
        <v>0</v>
      </c>
      <c r="W68" s="115">
        <f t="shared" si="16"/>
        <v>0</v>
      </c>
      <c r="X68" s="115">
        <f t="shared" si="16"/>
        <v>0</v>
      </c>
      <c r="Y68" s="115">
        <f t="shared" si="16"/>
        <v>0</v>
      </c>
      <c r="Z68" s="115">
        <f t="shared" si="16"/>
        <v>0</v>
      </c>
      <c r="AA68" s="115">
        <f t="shared" si="16"/>
        <v>0</v>
      </c>
      <c r="AB68" s="115">
        <f t="shared" si="16"/>
        <v>0</v>
      </c>
      <c r="AC68" s="115">
        <f t="shared" si="16"/>
        <v>0</v>
      </c>
      <c r="AD68" s="129">
        <f>IF(ISERROR(COUNTIF(AD$10:AD$59,AD79)/$A$79),0,COUNTIF(AD$10:AD$59,AD79)/$A$79)</f>
        <v>0</v>
      </c>
      <c r="AE68" s="129">
        <f t="shared" ref="AE68:AJ73" si="17">IF(ISERROR(COUNTIF(AE$10:AE$59,AE79)/$A$79),0,COUNTIF(AE$10:AE$59,AE79)/$A$79)</f>
        <v>0</v>
      </c>
      <c r="AF68" s="129">
        <f t="shared" si="17"/>
        <v>0</v>
      </c>
      <c r="AG68" s="129">
        <f t="shared" si="17"/>
        <v>0</v>
      </c>
      <c r="AH68" s="129">
        <f t="shared" si="17"/>
        <v>0</v>
      </c>
      <c r="AI68" s="129">
        <f t="shared" si="17"/>
        <v>0</v>
      </c>
      <c r="AJ68" s="129">
        <f t="shared" si="17"/>
        <v>0</v>
      </c>
      <c r="AK68" s="117">
        <v>0</v>
      </c>
    </row>
    <row r="69" spans="1:41" x14ac:dyDescent="0.3">
      <c r="A69" s="35" t="s">
        <v>2</v>
      </c>
      <c r="B69" s="115">
        <f t="shared" si="16"/>
        <v>0</v>
      </c>
      <c r="C69" s="115">
        <f t="shared" si="16"/>
        <v>0</v>
      </c>
      <c r="D69" s="115">
        <f t="shared" si="16"/>
        <v>0</v>
      </c>
      <c r="E69" s="115">
        <f t="shared" si="16"/>
        <v>0</v>
      </c>
      <c r="F69" s="115">
        <f t="shared" si="16"/>
        <v>0</v>
      </c>
      <c r="G69" s="115">
        <f t="shared" si="16"/>
        <v>0</v>
      </c>
      <c r="H69" s="115">
        <f t="shared" si="16"/>
        <v>0</v>
      </c>
      <c r="I69" s="115">
        <f t="shared" si="16"/>
        <v>0</v>
      </c>
      <c r="J69" s="115">
        <f t="shared" si="16"/>
        <v>0</v>
      </c>
      <c r="K69" s="115">
        <f t="shared" si="16"/>
        <v>0</v>
      </c>
      <c r="L69" s="115">
        <f t="shared" si="16"/>
        <v>0</v>
      </c>
      <c r="M69" s="115">
        <f t="shared" si="16"/>
        <v>0</v>
      </c>
      <c r="N69" s="115">
        <f t="shared" si="16"/>
        <v>0</v>
      </c>
      <c r="O69" s="115">
        <f t="shared" si="16"/>
        <v>0</v>
      </c>
      <c r="P69" s="115">
        <f t="shared" si="16"/>
        <v>0</v>
      </c>
      <c r="Q69" s="115">
        <f t="shared" si="16"/>
        <v>0</v>
      </c>
      <c r="R69" s="115">
        <f t="shared" si="16"/>
        <v>0</v>
      </c>
      <c r="S69" s="115">
        <f t="shared" si="16"/>
        <v>0</v>
      </c>
      <c r="T69" s="115">
        <f t="shared" si="16"/>
        <v>0</v>
      </c>
      <c r="U69" s="115">
        <f t="shared" si="16"/>
        <v>0</v>
      </c>
      <c r="V69" s="115">
        <f t="shared" si="16"/>
        <v>0</v>
      </c>
      <c r="W69" s="115">
        <f t="shared" si="16"/>
        <v>0</v>
      </c>
      <c r="X69" s="115">
        <f t="shared" si="16"/>
        <v>0</v>
      </c>
      <c r="Y69" s="115">
        <f t="shared" si="16"/>
        <v>0</v>
      </c>
      <c r="Z69" s="115">
        <f t="shared" si="16"/>
        <v>0</v>
      </c>
      <c r="AA69" s="115">
        <f t="shared" si="16"/>
        <v>0</v>
      </c>
      <c r="AB69" s="115">
        <f t="shared" si="16"/>
        <v>0</v>
      </c>
      <c r="AC69" s="115">
        <f t="shared" si="16"/>
        <v>0</v>
      </c>
      <c r="AD69" s="129">
        <f>IF(ISERROR(COUNTIF(AD$10:AD$59,AD80)/$A$79),0,COUNTIF(AD$10:AD$59,AD80)/$A$79)</f>
        <v>0</v>
      </c>
      <c r="AE69" s="129">
        <f t="shared" si="17"/>
        <v>0</v>
      </c>
      <c r="AF69" s="129">
        <f t="shared" si="17"/>
        <v>0</v>
      </c>
      <c r="AG69" s="129">
        <f t="shared" si="17"/>
        <v>0</v>
      </c>
      <c r="AH69" s="129">
        <f t="shared" si="17"/>
        <v>0</v>
      </c>
      <c r="AI69" s="129">
        <f t="shared" si="17"/>
        <v>0</v>
      </c>
      <c r="AJ69" s="129">
        <f t="shared" si="17"/>
        <v>0</v>
      </c>
      <c r="AK69" s="118">
        <v>1</v>
      </c>
    </row>
    <row r="70" spans="1:41" x14ac:dyDescent="0.3">
      <c r="A70" s="35" t="s">
        <v>3</v>
      </c>
      <c r="B70" s="115">
        <f t="shared" si="16"/>
        <v>0</v>
      </c>
      <c r="C70" s="115">
        <f t="shared" si="16"/>
        <v>0</v>
      </c>
      <c r="D70" s="115">
        <f t="shared" si="16"/>
        <v>0</v>
      </c>
      <c r="E70" s="115">
        <f t="shared" si="16"/>
        <v>0</v>
      </c>
      <c r="F70" s="115">
        <f t="shared" si="16"/>
        <v>0</v>
      </c>
      <c r="G70" s="115">
        <f t="shared" si="16"/>
        <v>0</v>
      </c>
      <c r="H70" s="115">
        <f t="shared" si="16"/>
        <v>0</v>
      </c>
      <c r="I70" s="115">
        <f t="shared" si="16"/>
        <v>0</v>
      </c>
      <c r="J70" s="115">
        <f t="shared" si="16"/>
        <v>0</v>
      </c>
      <c r="K70" s="115">
        <f t="shared" si="16"/>
        <v>0</v>
      </c>
      <c r="L70" s="115">
        <f t="shared" si="16"/>
        <v>0</v>
      </c>
      <c r="M70" s="115">
        <f t="shared" si="16"/>
        <v>0</v>
      </c>
      <c r="N70" s="115">
        <f t="shared" si="16"/>
        <v>0</v>
      </c>
      <c r="O70" s="115">
        <f t="shared" si="16"/>
        <v>0</v>
      </c>
      <c r="P70" s="115">
        <f t="shared" si="16"/>
        <v>0</v>
      </c>
      <c r="Q70" s="115">
        <f t="shared" si="16"/>
        <v>0</v>
      </c>
      <c r="R70" s="115">
        <f t="shared" si="16"/>
        <v>0</v>
      </c>
      <c r="S70" s="115">
        <f t="shared" si="16"/>
        <v>0</v>
      </c>
      <c r="T70" s="115">
        <f t="shared" si="16"/>
        <v>0</v>
      </c>
      <c r="U70" s="115">
        <f t="shared" si="16"/>
        <v>0</v>
      </c>
      <c r="V70" s="115">
        <f t="shared" si="16"/>
        <v>0</v>
      </c>
      <c r="W70" s="115">
        <f t="shared" si="16"/>
        <v>0</v>
      </c>
      <c r="X70" s="115">
        <f t="shared" si="16"/>
        <v>0</v>
      </c>
      <c r="Y70" s="115">
        <f t="shared" si="16"/>
        <v>0</v>
      </c>
      <c r="Z70" s="115">
        <f t="shared" si="16"/>
        <v>0</v>
      </c>
      <c r="AA70" s="115">
        <f t="shared" si="16"/>
        <v>0</v>
      </c>
      <c r="AB70" s="115">
        <f t="shared" si="16"/>
        <v>0</v>
      </c>
      <c r="AC70" s="115">
        <f t="shared" si="16"/>
        <v>0</v>
      </c>
      <c r="AD70" s="129">
        <f>IF(ISERROR(COUNTIF(AD$10:AD$59,AD81)/$A$79),0,COUNTIF(AD$10:AD$59,AD81)/$A$79)</f>
        <v>0</v>
      </c>
      <c r="AE70" s="129">
        <f t="shared" si="17"/>
        <v>0</v>
      </c>
      <c r="AF70" s="129">
        <f t="shared" si="17"/>
        <v>0</v>
      </c>
      <c r="AG70" s="129">
        <f t="shared" si="17"/>
        <v>0</v>
      </c>
      <c r="AH70" s="129">
        <f t="shared" si="17"/>
        <v>0</v>
      </c>
      <c r="AI70" s="129">
        <f t="shared" si="17"/>
        <v>0</v>
      </c>
      <c r="AJ70" s="129">
        <f t="shared" si="17"/>
        <v>0</v>
      </c>
      <c r="AK70" s="118">
        <v>2</v>
      </c>
    </row>
    <row r="71" spans="1:41" x14ac:dyDescent="0.3">
      <c r="A71" s="35" t="s">
        <v>5</v>
      </c>
      <c r="B71" s="115">
        <f t="shared" si="16"/>
        <v>0</v>
      </c>
      <c r="C71" s="115">
        <f t="shared" si="16"/>
        <v>0</v>
      </c>
      <c r="D71" s="115">
        <f t="shared" si="16"/>
        <v>0</v>
      </c>
      <c r="E71" s="115">
        <f t="shared" si="16"/>
        <v>0</v>
      </c>
      <c r="F71" s="115">
        <f t="shared" si="16"/>
        <v>0</v>
      </c>
      <c r="G71" s="115">
        <f t="shared" si="16"/>
        <v>0</v>
      </c>
      <c r="H71" s="115">
        <f t="shared" si="16"/>
        <v>0</v>
      </c>
      <c r="I71" s="115">
        <f t="shared" si="16"/>
        <v>0</v>
      </c>
      <c r="J71" s="115">
        <f t="shared" si="16"/>
        <v>0</v>
      </c>
      <c r="K71" s="115">
        <f t="shared" si="16"/>
        <v>0</v>
      </c>
      <c r="L71" s="115">
        <f t="shared" si="16"/>
        <v>0</v>
      </c>
      <c r="M71" s="115">
        <f t="shared" si="16"/>
        <v>0</v>
      </c>
      <c r="N71" s="115">
        <f t="shared" si="16"/>
        <v>0</v>
      </c>
      <c r="O71" s="115">
        <f t="shared" si="16"/>
        <v>0</v>
      </c>
      <c r="P71" s="115">
        <f t="shared" si="16"/>
        <v>0</v>
      </c>
      <c r="Q71" s="115">
        <f t="shared" si="16"/>
        <v>0</v>
      </c>
      <c r="R71" s="115">
        <f t="shared" si="16"/>
        <v>0</v>
      </c>
      <c r="S71" s="115">
        <f t="shared" si="16"/>
        <v>0</v>
      </c>
      <c r="T71" s="115">
        <f t="shared" si="16"/>
        <v>0</v>
      </c>
      <c r="U71" s="115">
        <f t="shared" si="16"/>
        <v>0</v>
      </c>
      <c r="V71" s="115">
        <f t="shared" si="16"/>
        <v>0</v>
      </c>
      <c r="W71" s="115">
        <f t="shared" si="16"/>
        <v>0</v>
      </c>
      <c r="X71" s="115">
        <f t="shared" si="16"/>
        <v>0</v>
      </c>
      <c r="Y71" s="115">
        <f t="shared" si="16"/>
        <v>0</v>
      </c>
      <c r="Z71" s="115">
        <f t="shared" si="16"/>
        <v>0</v>
      </c>
      <c r="AA71" s="115">
        <f t="shared" si="16"/>
        <v>0</v>
      </c>
      <c r="AB71" s="115">
        <f t="shared" si="16"/>
        <v>0</v>
      </c>
      <c r="AC71" s="115">
        <f t="shared" si="16"/>
        <v>0</v>
      </c>
      <c r="AD71" s="129"/>
      <c r="AE71" s="129"/>
      <c r="AF71" s="129"/>
      <c r="AG71" s="129"/>
      <c r="AH71" s="129"/>
      <c r="AI71" s="129"/>
      <c r="AJ71" s="129">
        <f t="shared" si="17"/>
        <v>0</v>
      </c>
      <c r="AK71" s="118">
        <v>3</v>
      </c>
    </row>
    <row r="72" spans="1:41" x14ac:dyDescent="0.3">
      <c r="A72" s="35"/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29"/>
      <c r="AE72" s="129"/>
      <c r="AF72" s="129"/>
      <c r="AG72" s="129"/>
      <c r="AH72" s="129"/>
      <c r="AI72" s="129"/>
      <c r="AJ72" s="129">
        <f t="shared" si="17"/>
        <v>0</v>
      </c>
      <c r="AK72" s="118">
        <v>4</v>
      </c>
    </row>
    <row r="73" spans="1:41" x14ac:dyDescent="0.3">
      <c r="A73" s="35"/>
      <c r="B73" s="120"/>
      <c r="C73" s="120"/>
      <c r="D73" s="120"/>
      <c r="E73" s="119"/>
      <c r="F73" s="120"/>
      <c r="G73" s="120"/>
      <c r="H73" s="119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30"/>
      <c r="AE73" s="130"/>
      <c r="AF73" s="130"/>
      <c r="AG73" s="130"/>
      <c r="AH73" s="129"/>
      <c r="AI73" s="130"/>
      <c r="AJ73" s="129">
        <f t="shared" si="17"/>
        <v>0</v>
      </c>
      <c r="AK73" s="118">
        <v>5</v>
      </c>
    </row>
    <row r="74" spans="1:41" x14ac:dyDescent="0.3">
      <c r="A74" s="35" t="s">
        <v>16</v>
      </c>
      <c r="B74" s="119">
        <f t="shared" ref="B74:AC74" si="18">IF(ISERROR(COUNTIF(B$10:B$59,B83)/$A$79),0,COUNTIF(B$10:B$59,B83)/$A$79)</f>
        <v>0</v>
      </c>
      <c r="C74" s="119">
        <f t="shared" si="18"/>
        <v>0</v>
      </c>
      <c r="D74" s="119">
        <f t="shared" si="18"/>
        <v>0</v>
      </c>
      <c r="E74" s="119">
        <f t="shared" si="18"/>
        <v>0</v>
      </c>
      <c r="F74" s="119">
        <f t="shared" si="18"/>
        <v>0</v>
      </c>
      <c r="G74" s="119">
        <f t="shared" si="18"/>
        <v>0</v>
      </c>
      <c r="H74" s="119">
        <f t="shared" si="18"/>
        <v>0</v>
      </c>
      <c r="I74" s="119">
        <f t="shared" si="18"/>
        <v>0</v>
      </c>
      <c r="J74" s="119">
        <f t="shared" si="18"/>
        <v>0</v>
      </c>
      <c r="K74" s="119">
        <f t="shared" si="18"/>
        <v>0</v>
      </c>
      <c r="L74" s="119">
        <f t="shared" si="18"/>
        <v>0</v>
      </c>
      <c r="M74" s="119">
        <f t="shared" si="18"/>
        <v>0</v>
      </c>
      <c r="N74" s="119">
        <f t="shared" si="18"/>
        <v>0</v>
      </c>
      <c r="O74" s="119">
        <f t="shared" si="18"/>
        <v>0</v>
      </c>
      <c r="P74" s="119">
        <f t="shared" si="18"/>
        <v>0</v>
      </c>
      <c r="Q74" s="119">
        <f t="shared" si="18"/>
        <v>0</v>
      </c>
      <c r="R74" s="119">
        <f t="shared" si="18"/>
        <v>0</v>
      </c>
      <c r="S74" s="119">
        <f t="shared" si="18"/>
        <v>0</v>
      </c>
      <c r="T74" s="119">
        <f t="shared" si="18"/>
        <v>0</v>
      </c>
      <c r="U74" s="119">
        <f t="shared" si="18"/>
        <v>0</v>
      </c>
      <c r="V74" s="119">
        <f t="shared" si="18"/>
        <v>0</v>
      </c>
      <c r="W74" s="119">
        <f t="shared" si="18"/>
        <v>0</v>
      </c>
      <c r="X74" s="119">
        <f t="shared" si="18"/>
        <v>0</v>
      </c>
      <c r="Y74" s="119">
        <f t="shared" si="18"/>
        <v>0</v>
      </c>
      <c r="Z74" s="119">
        <f t="shared" si="18"/>
        <v>0</v>
      </c>
      <c r="AA74" s="119">
        <f t="shared" si="18"/>
        <v>0</v>
      </c>
      <c r="AB74" s="119">
        <f t="shared" si="18"/>
        <v>0</v>
      </c>
      <c r="AC74" s="119">
        <f t="shared" si="18"/>
        <v>0</v>
      </c>
      <c r="AD74" s="119">
        <f t="shared" ref="AD74:AI74" si="19">IF(ISERROR(COUNTIF(AD$10:AD$59,AD$82)/$A$79),0,COUNTIF(AD$10:AD$59,AD$82)/$A$79)</f>
        <v>0</v>
      </c>
      <c r="AE74" s="119">
        <f t="shared" si="19"/>
        <v>0</v>
      </c>
      <c r="AF74" s="119">
        <f t="shared" si="19"/>
        <v>0</v>
      </c>
      <c r="AG74" s="119">
        <f t="shared" si="19"/>
        <v>0</v>
      </c>
      <c r="AH74" s="119">
        <f t="shared" si="19"/>
        <v>0</v>
      </c>
      <c r="AI74" s="119">
        <f t="shared" si="19"/>
        <v>0</v>
      </c>
      <c r="AJ74" s="119">
        <f>IF(ISERROR(COUNTIF(AJ$10:AJ$59,AJ$85)/$A$79),0,COUNTIF(AJ$10:AJ$59,AJ$85)/$A$79)</f>
        <v>0</v>
      </c>
      <c r="AK74" s="25"/>
    </row>
    <row r="75" spans="1:41" s="128" customFormat="1" x14ac:dyDescent="0.3">
      <c r="A75" s="35" t="s">
        <v>61</v>
      </c>
      <c r="B75" s="119">
        <f>SUM(B68:B74)</f>
        <v>0</v>
      </c>
      <c r="C75" s="119">
        <f t="shared" ref="C75:AJ75" si="20">SUM(C68:C74)</f>
        <v>0</v>
      </c>
      <c r="D75" s="119">
        <f t="shared" si="20"/>
        <v>0</v>
      </c>
      <c r="E75" s="119">
        <f t="shared" si="20"/>
        <v>0</v>
      </c>
      <c r="F75" s="119">
        <f t="shared" si="20"/>
        <v>0</v>
      </c>
      <c r="G75" s="119">
        <f t="shared" si="20"/>
        <v>0</v>
      </c>
      <c r="H75" s="119">
        <f t="shared" si="20"/>
        <v>0</v>
      </c>
      <c r="I75" s="119">
        <f t="shared" si="20"/>
        <v>0</v>
      </c>
      <c r="J75" s="119">
        <f t="shared" si="20"/>
        <v>0</v>
      </c>
      <c r="K75" s="119">
        <f t="shared" si="20"/>
        <v>0</v>
      </c>
      <c r="L75" s="119">
        <f t="shared" si="20"/>
        <v>0</v>
      </c>
      <c r="M75" s="119">
        <f t="shared" si="20"/>
        <v>0</v>
      </c>
      <c r="N75" s="119">
        <f t="shared" si="20"/>
        <v>0</v>
      </c>
      <c r="O75" s="119">
        <f t="shared" si="20"/>
        <v>0</v>
      </c>
      <c r="P75" s="119">
        <f t="shared" si="20"/>
        <v>0</v>
      </c>
      <c r="Q75" s="119">
        <f t="shared" si="20"/>
        <v>0</v>
      </c>
      <c r="R75" s="119">
        <f t="shared" si="20"/>
        <v>0</v>
      </c>
      <c r="S75" s="119">
        <f t="shared" si="20"/>
        <v>0</v>
      </c>
      <c r="T75" s="119">
        <f t="shared" si="20"/>
        <v>0</v>
      </c>
      <c r="U75" s="119">
        <f t="shared" si="20"/>
        <v>0</v>
      </c>
      <c r="V75" s="119">
        <f t="shared" si="20"/>
        <v>0</v>
      </c>
      <c r="W75" s="119">
        <f t="shared" si="20"/>
        <v>0</v>
      </c>
      <c r="X75" s="119">
        <f t="shared" si="20"/>
        <v>0</v>
      </c>
      <c r="Y75" s="119">
        <f t="shared" si="20"/>
        <v>0</v>
      </c>
      <c r="Z75" s="119">
        <f t="shared" si="20"/>
        <v>0</v>
      </c>
      <c r="AA75" s="119">
        <f t="shared" si="20"/>
        <v>0</v>
      </c>
      <c r="AB75" s="119">
        <f t="shared" si="20"/>
        <v>0</v>
      </c>
      <c r="AC75" s="119">
        <f t="shared" si="20"/>
        <v>0</v>
      </c>
      <c r="AD75" s="119">
        <f t="shared" si="20"/>
        <v>0</v>
      </c>
      <c r="AE75" s="119">
        <f t="shared" si="20"/>
        <v>0</v>
      </c>
      <c r="AF75" s="119">
        <f t="shared" si="20"/>
        <v>0</v>
      </c>
      <c r="AG75" s="119">
        <f t="shared" si="20"/>
        <v>0</v>
      </c>
      <c r="AH75" s="119">
        <f t="shared" si="20"/>
        <v>0</v>
      </c>
      <c r="AI75" s="119">
        <f t="shared" si="20"/>
        <v>0</v>
      </c>
      <c r="AJ75" s="119">
        <f t="shared" si="20"/>
        <v>0</v>
      </c>
      <c r="AK75" s="105"/>
    </row>
    <row r="76" spans="1:41" x14ac:dyDescent="0.3">
      <c r="A76" s="106"/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</row>
    <row r="77" spans="1:41" x14ac:dyDescent="0.3">
      <c r="A77" s="106"/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</row>
    <row r="78" spans="1:41" ht="14.4" thickBot="1" x14ac:dyDescent="0.35">
      <c r="A78" s="122"/>
      <c r="B78" s="122"/>
      <c r="C78" s="122"/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22"/>
      <c r="AA78" s="122"/>
      <c r="AB78" s="122"/>
      <c r="AC78" s="122"/>
      <c r="AD78" s="122"/>
      <c r="AE78" s="122"/>
      <c r="AF78" s="122"/>
      <c r="AG78" s="122"/>
      <c r="AH78" s="122"/>
      <c r="AI78" s="122"/>
      <c r="AJ78" s="122"/>
    </row>
    <row r="79" spans="1:41" s="24" customFormat="1" ht="14.4" thickBot="1" x14ac:dyDescent="0.35">
      <c r="A79" s="123">
        <f>COUNTA(A10:A59)</f>
        <v>0</v>
      </c>
      <c r="B79" s="63" t="s">
        <v>4</v>
      </c>
      <c r="C79" s="63" t="s">
        <v>4</v>
      </c>
      <c r="D79" s="63" t="s">
        <v>4</v>
      </c>
      <c r="E79" s="63" t="s">
        <v>4</v>
      </c>
      <c r="F79" s="63" t="s">
        <v>4</v>
      </c>
      <c r="G79" s="63" t="s">
        <v>4</v>
      </c>
      <c r="H79" s="63" t="s">
        <v>4</v>
      </c>
      <c r="I79" s="63" t="s">
        <v>4</v>
      </c>
      <c r="J79" s="63" t="s">
        <v>4</v>
      </c>
      <c r="K79" s="63" t="s">
        <v>4</v>
      </c>
      <c r="L79" s="63" t="s">
        <v>4</v>
      </c>
      <c r="M79" s="63" t="s">
        <v>4</v>
      </c>
      <c r="N79" s="63" t="s">
        <v>4</v>
      </c>
      <c r="O79" s="63" t="s">
        <v>4</v>
      </c>
      <c r="P79" s="63" t="s">
        <v>4</v>
      </c>
      <c r="Q79" s="63" t="s">
        <v>4</v>
      </c>
      <c r="R79" s="63" t="s">
        <v>4</v>
      </c>
      <c r="S79" s="63" t="s">
        <v>4</v>
      </c>
      <c r="T79" s="63" t="s">
        <v>4</v>
      </c>
      <c r="U79" s="63" t="s">
        <v>4</v>
      </c>
      <c r="V79" s="63" t="s">
        <v>4</v>
      </c>
      <c r="W79" s="63" t="s">
        <v>4</v>
      </c>
      <c r="X79" s="63" t="s">
        <v>4</v>
      </c>
      <c r="Y79" s="63" t="s">
        <v>4</v>
      </c>
      <c r="Z79" s="63" t="s">
        <v>4</v>
      </c>
      <c r="AA79" s="63" t="s">
        <v>4</v>
      </c>
      <c r="AB79" s="63" t="s">
        <v>4</v>
      </c>
      <c r="AC79" s="63" t="s">
        <v>4</v>
      </c>
      <c r="AD79" s="63">
        <v>0</v>
      </c>
      <c r="AE79" s="63">
        <v>0</v>
      </c>
      <c r="AF79" s="63">
        <v>0</v>
      </c>
      <c r="AG79" s="63">
        <v>0</v>
      </c>
      <c r="AH79" s="63">
        <v>0</v>
      </c>
      <c r="AI79" s="63">
        <v>0</v>
      </c>
      <c r="AJ79" s="63">
        <v>0</v>
      </c>
      <c r="AK79" s="98"/>
    </row>
    <row r="80" spans="1:41" s="24" customFormat="1" x14ac:dyDescent="0.3">
      <c r="A80" s="104"/>
      <c r="B80" s="63" t="s">
        <v>2</v>
      </c>
      <c r="C80" s="63" t="s">
        <v>2</v>
      </c>
      <c r="D80" s="63" t="s">
        <v>2</v>
      </c>
      <c r="E80" s="63" t="s">
        <v>2</v>
      </c>
      <c r="F80" s="63" t="s">
        <v>2</v>
      </c>
      <c r="G80" s="63" t="s">
        <v>2</v>
      </c>
      <c r="H80" s="63" t="s">
        <v>2</v>
      </c>
      <c r="I80" s="63" t="s">
        <v>2</v>
      </c>
      <c r="J80" s="63" t="s">
        <v>2</v>
      </c>
      <c r="K80" s="63" t="s">
        <v>2</v>
      </c>
      <c r="L80" s="63" t="s">
        <v>2</v>
      </c>
      <c r="M80" s="63" t="s">
        <v>2</v>
      </c>
      <c r="N80" s="63" t="s">
        <v>2</v>
      </c>
      <c r="O80" s="63" t="s">
        <v>2</v>
      </c>
      <c r="P80" s="63" t="s">
        <v>2</v>
      </c>
      <c r="Q80" s="63" t="s">
        <v>2</v>
      </c>
      <c r="R80" s="63" t="s">
        <v>2</v>
      </c>
      <c r="S80" s="63" t="s">
        <v>2</v>
      </c>
      <c r="T80" s="63" t="s">
        <v>2</v>
      </c>
      <c r="U80" s="63" t="s">
        <v>2</v>
      </c>
      <c r="V80" s="63" t="s">
        <v>2</v>
      </c>
      <c r="W80" s="63" t="s">
        <v>2</v>
      </c>
      <c r="X80" s="63" t="s">
        <v>2</v>
      </c>
      <c r="Y80" s="63" t="s">
        <v>2</v>
      </c>
      <c r="Z80" s="63" t="s">
        <v>2</v>
      </c>
      <c r="AA80" s="63" t="s">
        <v>2</v>
      </c>
      <c r="AB80" s="63" t="s">
        <v>2</v>
      </c>
      <c r="AC80" s="63" t="s">
        <v>2</v>
      </c>
      <c r="AD80" s="63">
        <v>1</v>
      </c>
      <c r="AE80" s="63">
        <v>1</v>
      </c>
      <c r="AF80" s="63">
        <v>1</v>
      </c>
      <c r="AG80" s="63">
        <v>1</v>
      </c>
      <c r="AH80" s="63">
        <v>1</v>
      </c>
      <c r="AI80" s="63">
        <v>1</v>
      </c>
      <c r="AJ80" s="63">
        <v>1</v>
      </c>
      <c r="AK80" s="98"/>
    </row>
    <row r="81" spans="1:37" s="24" customFormat="1" x14ac:dyDescent="0.3">
      <c r="A81" s="104"/>
      <c r="B81" s="63" t="s">
        <v>3</v>
      </c>
      <c r="C81" s="63" t="s">
        <v>3</v>
      </c>
      <c r="D81" s="63" t="s">
        <v>3</v>
      </c>
      <c r="E81" s="63" t="s">
        <v>3</v>
      </c>
      <c r="F81" s="63" t="s">
        <v>3</v>
      </c>
      <c r="G81" s="63" t="s">
        <v>3</v>
      </c>
      <c r="H81" s="63" t="s">
        <v>3</v>
      </c>
      <c r="I81" s="63" t="s">
        <v>3</v>
      </c>
      <c r="J81" s="63" t="s">
        <v>3</v>
      </c>
      <c r="K81" s="63" t="s">
        <v>3</v>
      </c>
      <c r="L81" s="63" t="s">
        <v>3</v>
      </c>
      <c r="M81" s="63" t="s">
        <v>3</v>
      </c>
      <c r="N81" s="63" t="s">
        <v>3</v>
      </c>
      <c r="O81" s="63" t="s">
        <v>3</v>
      </c>
      <c r="P81" s="63" t="s">
        <v>3</v>
      </c>
      <c r="Q81" s="63" t="s">
        <v>3</v>
      </c>
      <c r="R81" s="63" t="s">
        <v>3</v>
      </c>
      <c r="S81" s="63" t="s">
        <v>3</v>
      </c>
      <c r="T81" s="63" t="s">
        <v>3</v>
      </c>
      <c r="U81" s="63" t="s">
        <v>3</v>
      </c>
      <c r="V81" s="63" t="s">
        <v>3</v>
      </c>
      <c r="W81" s="63" t="s">
        <v>3</v>
      </c>
      <c r="X81" s="63" t="s">
        <v>3</v>
      </c>
      <c r="Y81" s="63" t="s">
        <v>3</v>
      </c>
      <c r="Z81" s="63" t="s">
        <v>3</v>
      </c>
      <c r="AA81" s="63" t="s">
        <v>3</v>
      </c>
      <c r="AB81" s="63" t="s">
        <v>3</v>
      </c>
      <c r="AC81" s="63" t="s">
        <v>3</v>
      </c>
      <c r="AD81" s="63">
        <v>2</v>
      </c>
      <c r="AE81" s="63">
        <v>2</v>
      </c>
      <c r="AF81" s="63">
        <v>2</v>
      </c>
      <c r="AG81" s="63">
        <v>2</v>
      </c>
      <c r="AH81" s="63">
        <v>2</v>
      </c>
      <c r="AI81" s="63">
        <v>2</v>
      </c>
      <c r="AJ81" s="63">
        <v>2</v>
      </c>
      <c r="AK81" s="98"/>
    </row>
    <row r="82" spans="1:37" s="24" customFormat="1" x14ac:dyDescent="0.3">
      <c r="A82" s="104"/>
      <c r="B82" s="63" t="s">
        <v>5</v>
      </c>
      <c r="C82" s="63" t="s">
        <v>5</v>
      </c>
      <c r="D82" s="63" t="s">
        <v>5</v>
      </c>
      <c r="E82" s="63" t="s">
        <v>5</v>
      </c>
      <c r="F82" s="63" t="s">
        <v>5</v>
      </c>
      <c r="G82" s="63" t="s">
        <v>5</v>
      </c>
      <c r="H82" s="63" t="s">
        <v>5</v>
      </c>
      <c r="I82" s="63" t="s">
        <v>5</v>
      </c>
      <c r="J82" s="63" t="s">
        <v>5</v>
      </c>
      <c r="K82" s="63" t="s">
        <v>5</v>
      </c>
      <c r="L82" s="63" t="s">
        <v>5</v>
      </c>
      <c r="M82" s="63" t="s">
        <v>5</v>
      </c>
      <c r="N82" s="63" t="s">
        <v>5</v>
      </c>
      <c r="O82" s="63" t="s">
        <v>5</v>
      </c>
      <c r="P82" s="63" t="s">
        <v>5</v>
      </c>
      <c r="Q82" s="63" t="s">
        <v>5</v>
      </c>
      <c r="R82" s="63" t="s">
        <v>5</v>
      </c>
      <c r="S82" s="63" t="s">
        <v>5</v>
      </c>
      <c r="T82" s="63" t="s">
        <v>5</v>
      </c>
      <c r="U82" s="63" t="s">
        <v>5</v>
      </c>
      <c r="V82" s="63" t="s">
        <v>5</v>
      </c>
      <c r="W82" s="63" t="s">
        <v>5</v>
      </c>
      <c r="X82" s="63" t="s">
        <v>5</v>
      </c>
      <c r="Y82" s="63" t="s">
        <v>5</v>
      </c>
      <c r="Z82" s="63" t="s">
        <v>5</v>
      </c>
      <c r="AA82" s="63" t="s">
        <v>5</v>
      </c>
      <c r="AB82" s="63" t="s">
        <v>5</v>
      </c>
      <c r="AC82" s="63" t="s">
        <v>5</v>
      </c>
      <c r="AD82" s="63" t="s">
        <v>10</v>
      </c>
      <c r="AE82" s="63" t="s">
        <v>10</v>
      </c>
      <c r="AF82" s="63" t="s">
        <v>10</v>
      </c>
      <c r="AG82" s="63" t="s">
        <v>10</v>
      </c>
      <c r="AH82" s="64" t="s">
        <v>10</v>
      </c>
      <c r="AI82" s="64" t="s">
        <v>10</v>
      </c>
      <c r="AJ82" s="63">
        <v>3</v>
      </c>
      <c r="AK82" s="98"/>
    </row>
    <row r="83" spans="1:37" s="24" customFormat="1" x14ac:dyDescent="0.3">
      <c r="A83" s="104"/>
      <c r="B83" s="63" t="s">
        <v>10</v>
      </c>
      <c r="C83" s="63" t="s">
        <v>10</v>
      </c>
      <c r="D83" s="63" t="s">
        <v>10</v>
      </c>
      <c r="E83" s="63" t="s">
        <v>10</v>
      </c>
      <c r="F83" s="63" t="s">
        <v>10</v>
      </c>
      <c r="G83" s="63" t="s">
        <v>10</v>
      </c>
      <c r="H83" s="63" t="s">
        <v>10</v>
      </c>
      <c r="I83" s="63" t="s">
        <v>10</v>
      </c>
      <c r="J83" s="63" t="s">
        <v>10</v>
      </c>
      <c r="K83" s="63" t="s">
        <v>10</v>
      </c>
      <c r="L83" s="63" t="s">
        <v>10</v>
      </c>
      <c r="M83" s="63" t="s">
        <v>10</v>
      </c>
      <c r="N83" s="63" t="s">
        <v>10</v>
      </c>
      <c r="O83" s="63" t="s">
        <v>10</v>
      </c>
      <c r="P83" s="63" t="s">
        <v>10</v>
      </c>
      <c r="Q83" s="63" t="s">
        <v>10</v>
      </c>
      <c r="R83" s="63" t="s">
        <v>10</v>
      </c>
      <c r="S83" s="63" t="s">
        <v>10</v>
      </c>
      <c r="T83" s="63" t="s">
        <v>10</v>
      </c>
      <c r="U83" s="63" t="s">
        <v>10</v>
      </c>
      <c r="V83" s="63" t="s">
        <v>10</v>
      </c>
      <c r="W83" s="63" t="s">
        <v>10</v>
      </c>
      <c r="X83" s="63" t="s">
        <v>10</v>
      </c>
      <c r="Y83" s="63" t="s">
        <v>10</v>
      </c>
      <c r="Z83" s="63" t="s">
        <v>10</v>
      </c>
      <c r="AA83" s="63" t="s">
        <v>10</v>
      </c>
      <c r="AB83" s="63" t="s">
        <v>10</v>
      </c>
      <c r="AC83" s="63" t="s">
        <v>10</v>
      </c>
      <c r="AD83" s="64"/>
      <c r="AE83" s="64"/>
      <c r="AF83" s="64"/>
      <c r="AG83" s="64"/>
      <c r="AH83" s="103"/>
      <c r="AI83" s="103"/>
      <c r="AJ83" s="63">
        <v>4</v>
      </c>
      <c r="AK83" s="98"/>
    </row>
    <row r="84" spans="1:37" x14ac:dyDescent="0.3">
      <c r="A84" s="104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63">
        <v>5</v>
      </c>
      <c r="AK84" s="75"/>
    </row>
    <row r="85" spans="1:37" x14ac:dyDescent="0.3">
      <c r="A85" s="104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  <c r="AG85" s="105"/>
      <c r="AH85" s="105"/>
      <c r="AI85" s="105"/>
      <c r="AJ85" s="64" t="s">
        <v>10</v>
      </c>
      <c r="AK85" s="75"/>
    </row>
    <row r="86" spans="1:37" x14ac:dyDescent="0.3">
      <c r="A86" s="106"/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  <c r="AF86" s="106"/>
      <c r="AG86" s="106"/>
      <c r="AH86" s="106"/>
      <c r="AI86" s="106"/>
      <c r="AJ86" s="106"/>
    </row>
  </sheetData>
  <mergeCells count="5">
    <mergeCell ref="B6:AJ6"/>
    <mergeCell ref="B7:AJ7"/>
    <mergeCell ref="B67:AJ67"/>
    <mergeCell ref="A8:A9"/>
    <mergeCell ref="B3:AC3"/>
  </mergeCells>
  <phoneticPr fontId="0" type="noConversion"/>
  <dataValidations xWindow="1067" yWindow="288" count="5">
    <dataValidation type="list" allowBlank="1" showInputMessage="1" showErrorMessage="1" sqref="AD10:AI59">
      <formula1>$AD$79:$AD$82</formula1>
    </dataValidation>
    <dataValidation type="list" allowBlank="1" showErrorMessage="1" error="Niepoprawna wartość komórki." sqref="H14:H15 H24:H59 S19:S20">
      <formula1>$H$79:$H$83</formula1>
    </dataValidation>
    <dataValidation type="list" allowBlank="1" showErrorMessage="1" error="Niepoprawna wartość komórki." sqref="E14:E59">
      <formula1>$E$79:$E$83</formula1>
    </dataValidation>
    <dataValidation type="list" allowBlank="1" showErrorMessage="1" error="Niepoprawna wartość komórki." sqref="D14:D59 I24:R59 B10:C59 T19:AB20 I14:R15 H16:R23 F14:G59 AC14:AC59 S14:AB18 S21:AB59 D10:AC13">
      <formula1>B$79:B$83</formula1>
    </dataValidation>
    <dataValidation type="list" allowBlank="1" showErrorMessage="1" error="Niepoprawna wartość komórki." sqref="AJ10:AJ59">
      <formula1>$AJ$79:$AJ$85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AV69"/>
  <sheetViews>
    <sheetView showGridLines="0" topLeftCell="A3" zoomScale="90" zoomScaleNormal="90" workbookViewId="0">
      <selection activeCell="B9" sqref="B9:AC9"/>
    </sheetView>
  </sheetViews>
  <sheetFormatPr defaultColWidth="4.88671875" defaultRowHeight="13.8" x14ac:dyDescent="0.3"/>
  <cols>
    <col min="1" max="1" width="17.88671875" style="5" customWidth="1"/>
    <col min="2" max="36" width="5.33203125" style="5" bestFit="1" customWidth="1"/>
    <col min="37" max="37" width="5.6640625" style="5" bestFit="1" customWidth="1"/>
    <col min="38" max="38" width="3.6640625" style="5" customWidth="1"/>
    <col min="39" max="39" width="6.44140625" style="5" customWidth="1"/>
    <col min="40" max="40" width="6.44140625" style="9" customWidth="1"/>
    <col min="41" max="46" width="6.44140625" style="5" customWidth="1"/>
    <col min="47" max="16384" width="4.88671875" style="5"/>
  </cols>
  <sheetData>
    <row r="1" spans="1:48" ht="12.75" hidden="1" customHeight="1" x14ac:dyDescent="0.3">
      <c r="A1" s="60"/>
      <c r="B1" s="188" t="s">
        <v>51</v>
      </c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188"/>
      <c r="AG1" s="3"/>
      <c r="AH1" s="3"/>
      <c r="AI1" s="3"/>
      <c r="AJ1" s="3"/>
      <c r="AK1" s="3"/>
      <c r="AL1" s="3"/>
      <c r="AM1" s="3"/>
      <c r="AN1" s="4"/>
      <c r="AO1" s="3"/>
      <c r="AP1" s="3"/>
      <c r="AQ1" s="3"/>
      <c r="AR1" s="3"/>
      <c r="AS1" s="3"/>
      <c r="AT1" s="3"/>
      <c r="AU1" s="3"/>
    </row>
    <row r="2" spans="1:48" ht="12.75" hidden="1" customHeight="1" x14ac:dyDescent="0.3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3"/>
      <c r="AH2" s="3"/>
      <c r="AI2" s="3"/>
      <c r="AJ2" s="3"/>
      <c r="AK2" s="3"/>
      <c r="AL2" s="3"/>
      <c r="AM2" s="3"/>
      <c r="AN2" s="4"/>
      <c r="AO2" s="3"/>
      <c r="AP2" s="3"/>
      <c r="AQ2" s="3"/>
      <c r="AR2" s="3"/>
      <c r="AS2" s="3"/>
      <c r="AT2" s="3"/>
      <c r="AU2" s="3"/>
    </row>
    <row r="3" spans="1:48" ht="18.600000000000001" thickBot="1" x14ac:dyDescent="0.35">
      <c r="A3" s="7" t="s">
        <v>7</v>
      </c>
      <c r="B3" s="190" t="s">
        <v>38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4"/>
      <c r="AO3" s="3"/>
      <c r="AP3" s="3"/>
      <c r="AQ3" s="3"/>
      <c r="AR3" s="3"/>
      <c r="AS3" s="3"/>
      <c r="AT3" s="3"/>
      <c r="AU3" s="3"/>
    </row>
    <row r="4" spans="1:48" ht="24" customHeight="1" thickBot="1" x14ac:dyDescent="0.35">
      <c r="A4" s="8" t="str">
        <f>IF(ISBLANK(A!A4)," ",A!A4)</f>
        <v xml:space="preserve"> </v>
      </c>
    </row>
    <row r="5" spans="1:48" hidden="1" x14ac:dyDescent="0.3"/>
    <row r="6" spans="1:48" ht="13.5" customHeight="1" x14ac:dyDescent="0.3">
      <c r="A6" s="6"/>
      <c r="B6" s="186" t="s">
        <v>8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0"/>
      <c r="AM6" s="10"/>
      <c r="AN6" s="11"/>
      <c r="AO6" s="10"/>
      <c r="AP6" s="10"/>
      <c r="AQ6" s="10"/>
      <c r="AR6" s="10"/>
      <c r="AS6" s="10"/>
      <c r="AT6" s="10"/>
      <c r="AU6" s="10"/>
    </row>
    <row r="7" spans="1:48" ht="14.4" thickBot="1" x14ac:dyDescent="0.35">
      <c r="B7" s="189" t="s">
        <v>9</v>
      </c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2"/>
      <c r="AM7" s="12"/>
      <c r="AN7" s="13"/>
      <c r="AO7" s="12"/>
      <c r="AP7" s="12"/>
      <c r="AQ7" s="12"/>
      <c r="AR7" s="12"/>
      <c r="AS7" s="12"/>
      <c r="AT7" s="12"/>
      <c r="AU7" s="12"/>
    </row>
    <row r="8" spans="1:48" x14ac:dyDescent="0.3">
      <c r="A8" s="184" t="s">
        <v>18</v>
      </c>
      <c r="B8" s="14">
        <v>1</v>
      </c>
      <c r="C8" s="15">
        <v>2</v>
      </c>
      <c r="D8" s="14">
        <v>3</v>
      </c>
      <c r="E8" s="15">
        <v>4</v>
      </c>
      <c r="F8" s="14">
        <v>5</v>
      </c>
      <c r="G8" s="15">
        <v>6</v>
      </c>
      <c r="H8" s="14">
        <v>7</v>
      </c>
      <c r="I8" s="15">
        <v>8</v>
      </c>
      <c r="J8" s="14">
        <v>9</v>
      </c>
      <c r="K8" s="15">
        <v>10</v>
      </c>
      <c r="L8" s="14">
        <v>11</v>
      </c>
      <c r="M8" s="15">
        <v>12</v>
      </c>
      <c r="N8" s="14">
        <v>13</v>
      </c>
      <c r="O8" s="15">
        <v>14</v>
      </c>
      <c r="P8" s="14">
        <v>15</v>
      </c>
      <c r="Q8" s="15">
        <v>16</v>
      </c>
      <c r="R8" s="14">
        <v>17</v>
      </c>
      <c r="S8" s="15">
        <v>18</v>
      </c>
      <c r="T8" s="14">
        <v>19</v>
      </c>
      <c r="U8" s="15">
        <v>20</v>
      </c>
      <c r="V8" s="14">
        <v>21</v>
      </c>
      <c r="W8" s="15">
        <v>22</v>
      </c>
      <c r="X8" s="14">
        <v>23</v>
      </c>
      <c r="Y8" s="15">
        <v>24</v>
      </c>
      <c r="Z8" s="14">
        <v>25</v>
      </c>
      <c r="AA8" s="15">
        <v>26</v>
      </c>
      <c r="AB8" s="14">
        <v>27</v>
      </c>
      <c r="AC8" s="15">
        <v>28</v>
      </c>
      <c r="AD8" s="16">
        <v>29</v>
      </c>
      <c r="AE8" s="16">
        <v>30</v>
      </c>
      <c r="AF8" s="16">
        <v>31</v>
      </c>
      <c r="AG8" s="16">
        <v>32</v>
      </c>
      <c r="AH8" s="16">
        <v>33</v>
      </c>
      <c r="AI8" s="16">
        <v>34</v>
      </c>
      <c r="AJ8" s="16">
        <v>35</v>
      </c>
      <c r="AK8" s="17" t="s">
        <v>1</v>
      </c>
      <c r="AL8" s="10"/>
      <c r="AM8" s="10"/>
      <c r="AN8" s="11"/>
      <c r="AO8" s="10"/>
      <c r="AP8" s="10"/>
      <c r="AQ8" s="10"/>
      <c r="AR8" s="10"/>
      <c r="AS8" s="10"/>
      <c r="AT8" s="10"/>
      <c r="AU8" s="10"/>
    </row>
    <row r="9" spans="1:48" ht="14.4" thickBot="1" x14ac:dyDescent="0.35">
      <c r="A9" s="185"/>
      <c r="B9" s="132" t="s">
        <v>4</v>
      </c>
      <c r="C9" s="133" t="s">
        <v>2</v>
      </c>
      <c r="D9" s="133" t="s">
        <v>3</v>
      </c>
      <c r="E9" s="133" t="s">
        <v>2</v>
      </c>
      <c r="F9" s="132" t="s">
        <v>2</v>
      </c>
      <c r="G9" s="133" t="s">
        <v>2</v>
      </c>
      <c r="H9" s="133" t="s">
        <v>5</v>
      </c>
      <c r="I9" s="133" t="s">
        <v>3</v>
      </c>
      <c r="J9" s="132" t="s">
        <v>5</v>
      </c>
      <c r="K9" s="133" t="s">
        <v>2</v>
      </c>
      <c r="L9" s="133" t="s">
        <v>3</v>
      </c>
      <c r="M9" s="133" t="s">
        <v>3</v>
      </c>
      <c r="N9" s="132" t="s">
        <v>4</v>
      </c>
      <c r="O9" s="133" t="s">
        <v>2</v>
      </c>
      <c r="P9" s="133" t="s">
        <v>5</v>
      </c>
      <c r="Q9" s="133" t="s">
        <v>5</v>
      </c>
      <c r="R9" s="132" t="s">
        <v>4</v>
      </c>
      <c r="S9" s="133" t="s">
        <v>2</v>
      </c>
      <c r="T9" s="133" t="s">
        <v>5</v>
      </c>
      <c r="U9" s="133" t="s">
        <v>4</v>
      </c>
      <c r="V9" s="132" t="s">
        <v>2</v>
      </c>
      <c r="W9" s="133" t="s">
        <v>3</v>
      </c>
      <c r="X9" s="133" t="s">
        <v>2</v>
      </c>
      <c r="Y9" s="133" t="s">
        <v>4</v>
      </c>
      <c r="Z9" s="18" t="s">
        <v>3</v>
      </c>
      <c r="AA9" s="19" t="s">
        <v>4</v>
      </c>
      <c r="AB9" s="19" t="s">
        <v>5</v>
      </c>
      <c r="AC9" s="19" t="s">
        <v>4</v>
      </c>
      <c r="AD9" s="20">
        <v>2</v>
      </c>
      <c r="AE9" s="20">
        <v>2</v>
      </c>
      <c r="AF9" s="20">
        <v>2</v>
      </c>
      <c r="AG9" s="20">
        <v>2</v>
      </c>
      <c r="AH9" s="20">
        <v>2</v>
      </c>
      <c r="AI9" s="20">
        <v>2</v>
      </c>
      <c r="AJ9" s="20">
        <v>5</v>
      </c>
      <c r="AK9" s="21">
        <v>45</v>
      </c>
      <c r="AL9" s="22"/>
      <c r="AM9" s="22"/>
      <c r="AN9" s="23"/>
      <c r="AO9" s="22"/>
      <c r="AP9" s="22"/>
      <c r="AQ9" s="22"/>
      <c r="AR9" s="22"/>
      <c r="AS9" s="22"/>
      <c r="AT9" s="22"/>
      <c r="AU9" s="22"/>
      <c r="AV9" s="27"/>
    </row>
    <row r="10" spans="1:48" ht="14.25" customHeight="1" x14ac:dyDescent="0.3">
      <c r="A10" s="28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0"/>
      <c r="AL10" s="30"/>
      <c r="AM10" s="30"/>
      <c r="AN10" s="31"/>
      <c r="AO10" s="30"/>
      <c r="AP10" s="30"/>
      <c r="AQ10" s="30"/>
      <c r="AR10" s="30"/>
      <c r="AS10" s="30"/>
      <c r="AT10" s="30"/>
      <c r="AU10" s="30"/>
    </row>
    <row r="11" spans="1:48" ht="12.75" customHeight="1" x14ac:dyDescent="0.3">
      <c r="A11" s="32" t="s">
        <v>12</v>
      </c>
      <c r="B11" s="33" t="e">
        <f>(A!AM62+B!AM62+'C'!AM62+D!AM62+E!AM62+F!AM62+G!AM62+H!AM62+I!AM62+J!AM62)/A24</f>
        <v>#DIV/0!</v>
      </c>
      <c r="C11" s="33" t="e">
        <f>(A!AN62+B!AN62+'C'!AN62+D!AN62+E!AN62+F!AN62+G!AN62+H!AN62+I!AN62+J!AN62)/$A24</f>
        <v>#DIV/0!</v>
      </c>
      <c r="D11" s="33" t="e">
        <f>(A!AO62+B!AO62+'C'!AO62+D!AO62+E!AO62+F!AO62+G!AO62+H!AO62+I!AO62+J!AO62)/$A24</f>
        <v>#DIV/0!</v>
      </c>
      <c r="E11" s="33" t="e">
        <f>(A!AP62+B!AP62+'C'!AP62+D!AP62+E!AP62+F!AP62+G!AP62+H!AP62+I!AP62+J!AP62)/$A24</f>
        <v>#DIV/0!</v>
      </c>
      <c r="F11" s="33" t="e">
        <f>(A!AQ62+B!AQ62+'C'!AQ62+D!AQ62+E!AQ62+F!AQ62+G!AQ62+H!AQ62+I!AQ62+J!AQ62)/$A24</f>
        <v>#DIV/0!</v>
      </c>
      <c r="G11" s="33" t="e">
        <f>(A!AR62+B!AR62+'C'!AR62+D!AR62+E!AR62+F!AR62+G!AR62+H!AR62+I!AR62+J!AR62)/$A24</f>
        <v>#DIV/0!</v>
      </c>
      <c r="H11" s="33" t="e">
        <f>(A!AS62+B!AS62+'C'!AS62+D!AS62+E!AS62+F!AS62+G!AS62+H!AS62+I!AS62+J!AS62)/$A24</f>
        <v>#DIV/0!</v>
      </c>
      <c r="I11" s="33" t="e">
        <f>(A!AT62+B!AT62+'C'!AT62+D!AT62+E!AT62+F!AT62+G!AT62+H!AT62+I!AT62+J!AT62)/$A24</f>
        <v>#DIV/0!</v>
      </c>
      <c r="J11" s="33" t="e">
        <f>(A!AU62+B!AU62+'C'!AU62+D!AU62+E!AU62+F!AU62+G!AU62+H!AU62+I!AU62+J!AU62)/$A24</f>
        <v>#DIV/0!</v>
      </c>
      <c r="K11" s="33" t="e">
        <f>(A!AV62+B!AV62+'C'!AV62+D!AV62+E!AV62+F!AV62+G!AV62+H!AV62+I!AV62+J!AV62)/$A24</f>
        <v>#DIV/0!</v>
      </c>
      <c r="L11" s="33" t="e">
        <f>(A!AW62+B!AW62+'C'!AW62+D!AW62+E!AW62+F!AW62+G!AW62+H!AW62+I!AW62+J!AW62)/$A24</f>
        <v>#DIV/0!</v>
      </c>
      <c r="M11" s="33" t="e">
        <f>(A!AX62+B!AX62+'C'!AX62+D!AX62+E!AX62+F!AX62+G!AX62+H!AX62+I!AX62+J!AX62)/$A24</f>
        <v>#DIV/0!</v>
      </c>
      <c r="N11" s="33" t="e">
        <f>(A!AY62+B!AY62+'C'!AY62+D!AY62+E!AY62+F!AY62+G!AY62+H!AY62+I!AY62+J!AY62)/$A24</f>
        <v>#DIV/0!</v>
      </c>
      <c r="O11" s="33" t="e">
        <f>(A!AZ62+B!AZ62+'C'!AZ62+D!AZ62+E!AZ62+F!AZ62+G!AZ62+H!AZ62+I!AZ62+J!AZ62)/$A24</f>
        <v>#DIV/0!</v>
      </c>
      <c r="P11" s="33" t="e">
        <f>(A!BA62+B!BA62+'C'!BA62+D!BA62+E!BA62+F!BA62+G!BA62+H!BA62+I!BA62+J!BA62)/$A24</f>
        <v>#DIV/0!</v>
      </c>
      <c r="Q11" s="33" t="e">
        <f>(A!BB62+B!BB62+'C'!BB62+D!BB62+E!BB62+F!BB62+G!BB62+H!BB62+I!BB62+J!BB62)/$A24</f>
        <v>#DIV/0!</v>
      </c>
      <c r="R11" s="33" t="e">
        <f>(A!BC62+B!BC62+'C'!BC62+D!BC62+E!BC62+F!BC62+G!BC62+H!BC62+I!BC62+J!BC62)/$A24</f>
        <v>#DIV/0!</v>
      </c>
      <c r="S11" s="33" t="e">
        <f>(A!BD62+B!BD62+'C'!BD62+D!BD62+E!BD62+F!BD62+G!BD62+H!BD62+I!BD62+J!BD62)/$A24</f>
        <v>#DIV/0!</v>
      </c>
      <c r="T11" s="33" t="e">
        <f>(A!BE62+B!BE62+'C'!BE62+D!BE62+E!BE62+F!BE62+G!BE62+H!BE62+I!BE62+J!BE62)/$A24</f>
        <v>#DIV/0!</v>
      </c>
      <c r="U11" s="33" t="e">
        <f>(A!BF62+B!BF62+'C'!BF62+D!BF62+E!BF62+F!BF62+G!BF62+H!BF62+I!BF62+J!BF62)/$A24</f>
        <v>#DIV/0!</v>
      </c>
      <c r="V11" s="33" t="e">
        <f>(A!BG62+B!BG62+'C'!BG62+D!BG62+E!BG62+F!BG62+G!BG62+H!BG62+I!BG62+J!BG62)/$A24</f>
        <v>#DIV/0!</v>
      </c>
      <c r="W11" s="33" t="e">
        <f>(A!BH62+B!BH62+'C'!BH62+D!BH62+E!BH62+F!BH62+G!BH62+H!BH62+I!BH62+J!BH62)/$A24</f>
        <v>#DIV/0!</v>
      </c>
      <c r="X11" s="33" t="e">
        <f>(A!BI62+B!BI62+'C'!BI62+D!BI62+E!BI62+F!BI62+G!BI62+H!BI62+I!BI62+J!BI62)/$A24</f>
        <v>#DIV/0!</v>
      </c>
      <c r="Y11" s="33" t="e">
        <f>(A!BJ62+B!BJ62+'C'!BJ62+D!BJ62+E!BJ62+F!BJ62+G!BJ62+H!BJ62+I!BJ62+J!BJ62)/$A24</f>
        <v>#DIV/0!</v>
      </c>
      <c r="Z11" s="33" t="e">
        <f>(A!BK62+B!BK62+'C'!BK62+D!BK62+E!BK62+F!BK62+G!BK62+H!BK62+I!BK62+J!BK62)/$A24</f>
        <v>#DIV/0!</v>
      </c>
      <c r="AA11" s="33" t="e">
        <f>(A!BL62+B!BL62+'C'!BL62+D!BL62+E!BL62+F!BL62+G!BL62+H!BL62+I!BL62+J!BL62)/$A24</f>
        <v>#DIV/0!</v>
      </c>
      <c r="AB11" s="33" t="e">
        <f>(A!BM62+B!BM62+'C'!BM62+D!BM62+E!BM62+F!BM62+G!BM62+H!BM62+I!BM62+J!BM62)/$A24</f>
        <v>#DIV/0!</v>
      </c>
      <c r="AC11" s="33" t="e">
        <f>(A!BN62+B!BN62+'C'!BN62+D!BN62+E!BN62+F!BN62+G!BN62+H!BN62+I!BN62+J!BN62)/$A24</f>
        <v>#DIV/0!</v>
      </c>
      <c r="AD11" s="33" t="e">
        <f>(A!BO62+B!BO62+'C'!BO62+D!BO62+E!BO62+F!BO62+G!BO62+H!BO62+I!BO62+J!BO62)/$A24</f>
        <v>#DIV/0!</v>
      </c>
      <c r="AE11" s="33" t="e">
        <f>(A!BP62+B!BP62+'C'!BP62+D!BP62+E!BP62+F!BP62+G!BP62+H!BP62+I!BP62+J!BP62)/$A24</f>
        <v>#DIV/0!</v>
      </c>
      <c r="AF11" s="33" t="e">
        <f>(A!BQ62+B!BQ62+'C'!BQ62+D!BQ62+E!BQ62+F!BQ62+G!BQ62+H!BQ62+I!BQ62+J!BQ62)/$A24</f>
        <v>#DIV/0!</v>
      </c>
      <c r="AG11" s="33" t="e">
        <f>(A!BR62+B!BR62+'C'!BR62+D!BR62+E!BR62+F!BR62+G!BR62+H!BR62+I!BR62+J!BR62)/$A24</f>
        <v>#DIV/0!</v>
      </c>
      <c r="AH11" s="33" t="e">
        <f>(A!BS62+B!BS62+'C'!BS62+D!BS62+E!BS62+F!BS62+G!BS62+H!BS62+I!BS62+J!BS62)/$A24</f>
        <v>#DIV/0!</v>
      </c>
      <c r="AI11" s="33" t="e">
        <f>(A!BT62+B!BT62+'C'!BT62+D!BT62+E!BT62+F!BT62+G!BT62+H!BT62+I!BT62+J!BT62)/$A24</f>
        <v>#DIV/0!</v>
      </c>
      <c r="AJ11" s="176" t="e">
        <f>(A!BU62+B!BU62+'C'!BU62+D!BU62+E!BU62+F!BU62+G!BU62+H!BU62+I!BU62+J!BU62)/$A24</f>
        <v>#DIV/0!</v>
      </c>
      <c r="AK11" s="58"/>
      <c r="AL11" s="30"/>
      <c r="AM11" s="30"/>
      <c r="AN11" s="31"/>
      <c r="AO11" s="30"/>
      <c r="AP11" s="30"/>
      <c r="AQ11" s="30"/>
      <c r="AR11" s="30"/>
      <c r="AS11" s="30"/>
      <c r="AT11" s="30"/>
      <c r="AU11" s="30"/>
    </row>
    <row r="12" spans="1:48" s="9" customFormat="1" x14ac:dyDescent="0.3">
      <c r="A12" s="34" t="s">
        <v>53</v>
      </c>
      <c r="B12" s="52" t="e">
        <f>B11</f>
        <v>#DIV/0!</v>
      </c>
      <c r="C12" s="52" t="e">
        <f t="shared" ref="C12:AC12" si="0">C11</f>
        <v>#DIV/0!</v>
      </c>
      <c r="D12" s="52" t="e">
        <f t="shared" si="0"/>
        <v>#DIV/0!</v>
      </c>
      <c r="E12" s="52" t="e">
        <f t="shared" si="0"/>
        <v>#DIV/0!</v>
      </c>
      <c r="F12" s="52" t="e">
        <f t="shared" si="0"/>
        <v>#DIV/0!</v>
      </c>
      <c r="G12" s="52" t="e">
        <f t="shared" si="0"/>
        <v>#DIV/0!</v>
      </c>
      <c r="H12" s="52" t="e">
        <f t="shared" si="0"/>
        <v>#DIV/0!</v>
      </c>
      <c r="I12" s="52" t="e">
        <f t="shared" si="0"/>
        <v>#DIV/0!</v>
      </c>
      <c r="J12" s="52" t="e">
        <f t="shared" si="0"/>
        <v>#DIV/0!</v>
      </c>
      <c r="K12" s="52" t="e">
        <f t="shared" si="0"/>
        <v>#DIV/0!</v>
      </c>
      <c r="L12" s="52" t="e">
        <f t="shared" si="0"/>
        <v>#DIV/0!</v>
      </c>
      <c r="M12" s="52" t="e">
        <f t="shared" si="0"/>
        <v>#DIV/0!</v>
      </c>
      <c r="N12" s="52" t="e">
        <f t="shared" si="0"/>
        <v>#DIV/0!</v>
      </c>
      <c r="O12" s="52" t="e">
        <f t="shared" si="0"/>
        <v>#DIV/0!</v>
      </c>
      <c r="P12" s="52" t="e">
        <f t="shared" si="0"/>
        <v>#DIV/0!</v>
      </c>
      <c r="Q12" s="52" t="e">
        <f t="shared" si="0"/>
        <v>#DIV/0!</v>
      </c>
      <c r="R12" s="52" t="e">
        <f t="shared" si="0"/>
        <v>#DIV/0!</v>
      </c>
      <c r="S12" s="52" t="e">
        <f t="shared" si="0"/>
        <v>#DIV/0!</v>
      </c>
      <c r="T12" s="52" t="e">
        <f t="shared" si="0"/>
        <v>#DIV/0!</v>
      </c>
      <c r="U12" s="52" t="e">
        <f t="shared" si="0"/>
        <v>#DIV/0!</v>
      </c>
      <c r="V12" s="52" t="e">
        <f t="shared" si="0"/>
        <v>#DIV/0!</v>
      </c>
      <c r="W12" s="52" t="e">
        <f t="shared" si="0"/>
        <v>#DIV/0!</v>
      </c>
      <c r="X12" s="52" t="e">
        <f t="shared" si="0"/>
        <v>#DIV/0!</v>
      </c>
      <c r="Y12" s="52" t="e">
        <f t="shared" si="0"/>
        <v>#DIV/0!</v>
      </c>
      <c r="Z12" s="52" t="e">
        <f t="shared" si="0"/>
        <v>#DIV/0!</v>
      </c>
      <c r="AA12" s="52" t="e">
        <f t="shared" si="0"/>
        <v>#DIV/0!</v>
      </c>
      <c r="AB12" s="52" t="e">
        <f t="shared" si="0"/>
        <v>#DIV/0!</v>
      </c>
      <c r="AC12" s="52" t="e">
        <f t="shared" si="0"/>
        <v>#DIV/0!</v>
      </c>
      <c r="AD12" s="52" t="e">
        <f t="shared" ref="AD12:AI12" si="1">AD11/2</f>
        <v>#DIV/0!</v>
      </c>
      <c r="AE12" s="52" t="e">
        <f t="shared" si="1"/>
        <v>#DIV/0!</v>
      </c>
      <c r="AF12" s="52" t="e">
        <f t="shared" si="1"/>
        <v>#DIV/0!</v>
      </c>
      <c r="AG12" s="52" t="e">
        <f t="shared" si="1"/>
        <v>#DIV/0!</v>
      </c>
      <c r="AH12" s="52" t="e">
        <f t="shared" si="1"/>
        <v>#DIV/0!</v>
      </c>
      <c r="AI12" s="52" t="e">
        <f t="shared" si="1"/>
        <v>#DIV/0!</v>
      </c>
      <c r="AJ12" s="53" t="e">
        <f>AJ11/5</f>
        <v>#DIV/0!</v>
      </c>
      <c r="AK12" s="42"/>
      <c r="AL12" s="31"/>
      <c r="AM12" s="31"/>
      <c r="AN12" s="31"/>
      <c r="AO12" s="31"/>
      <c r="AP12" s="31"/>
      <c r="AQ12" s="31"/>
      <c r="AR12" s="31"/>
      <c r="AS12" s="31"/>
      <c r="AT12" s="31"/>
      <c r="AU12" s="31"/>
    </row>
    <row r="13" spans="1:48" x14ac:dyDescent="0.3">
      <c r="B13" s="194" t="s">
        <v>17</v>
      </c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94"/>
      <c r="AG13" s="194"/>
      <c r="AH13" s="194"/>
      <c r="AI13" s="194"/>
      <c r="AJ13" s="194"/>
    </row>
    <row r="14" spans="1:48" ht="12.75" customHeight="1" x14ac:dyDescent="0.3">
      <c r="A14" s="35" t="s">
        <v>4</v>
      </c>
      <c r="B14" s="53">
        <f>IF($A$24=0,0,(COUNTIF(A!B$10:B$59,B23)+COUNTIF(B!B$10:B$59,B23)+COUNTIF('C'!B$10:B$59,B23)+COUNTIF(D!B$10:B$59,B23)+COUNTIF(E!B$10:B$59,B23)+COUNTIF(F!B$10:B$59,B23)+COUNTIF(G!B$10:B$59,B23)+COUNTIF(H!B$10:B$59,B23)+COUNTIF(I!B$10:B$59,B23)+COUNTIF(J!B$10:B$59,B23))/$A$24)</f>
        <v>0</v>
      </c>
      <c r="C14" s="53">
        <f>IF($A$24=0,0,(COUNTIF(A!C$10:C$59,C23)+COUNTIF(B!C$10:C$59,C23)+COUNTIF('C'!C$10:C$59,C23)+COUNTIF(D!C$10:C$59,C23)+COUNTIF(E!C$10:C$59,C23)+COUNTIF(F!C$10:C$59,C23)+COUNTIF(G!C$10:C$59,C23)+COUNTIF(H!C$10:C$59,C23)+COUNTIF(I!C$10:C$59,C23)+COUNTIF(J!C$10:C$59,C23))/$A$24)</f>
        <v>0</v>
      </c>
      <c r="D14" s="53">
        <f>IF($A$24=0,0,(COUNTIF(A!D$10:D$59,D23)+COUNTIF(B!D$10:D$59,D23)+COUNTIF('C'!D$10:D$59,D23)+COUNTIF(D!D$10:D$59,D23)+COUNTIF(E!D$10:D$59,D23)+COUNTIF(F!D$10:D$59,D23)+COUNTIF(G!D$10:D$59,D23)+COUNTIF(H!D$10:D$59,D23)+COUNTIF(I!D$10:D$59,D23)+COUNTIF(J!D$10:D$59,D23))/$A$24)</f>
        <v>0</v>
      </c>
      <c r="E14" s="53">
        <f>IF($A$24=0,0,(COUNTIF(A!E$10:E$59,E23)+COUNTIF(B!E$10:E$59,E23)+COUNTIF('C'!E$10:E$59,E23)+COUNTIF(D!E$10:E$59,E23)+COUNTIF(E!E$10:E$59,E23)+COUNTIF(F!E$10:E$59,E23)+COUNTIF(G!E$10:E$59,E23)+COUNTIF(H!E$10:E$59,E23)+COUNTIF(I!E$10:E$59,E23)+COUNTIF(J!E$10:E$59,E23))/$A$24)</f>
        <v>0</v>
      </c>
      <c r="F14" s="53">
        <f>IF($A$24=0,0,(COUNTIF(A!F$10:F$59,F23)+COUNTIF(B!F$10:F$59,F23)+COUNTIF('C'!F$10:F$59,F23)+COUNTIF(D!F$10:F$59,F23)+COUNTIF(E!F$10:F$59,F23)+COUNTIF(F!F$10:F$59,F23)+COUNTIF(G!F$10:F$59,F23)+COUNTIF(H!F$10:F$59,F23)+COUNTIF(I!F$10:F$59,F23)+COUNTIF(J!F$10:F$59,F23))/$A$24)</f>
        <v>0</v>
      </c>
      <c r="G14" s="53">
        <f>IF($A$24=0,0,(COUNTIF(A!G$10:G$59,G23)+COUNTIF(B!G$10:G$59,G23)+COUNTIF('C'!G$10:G$59,G23)+COUNTIF(D!G$10:G$59,G23)+COUNTIF(E!G$10:G$59,G23)+COUNTIF(F!G$10:G$59,G23)+COUNTIF(G!G$10:G$59,G23)+COUNTIF(H!G$10:G$59,G23)+COUNTIF(I!G$10:G$59,G23)+COUNTIF(J!G$10:G$59,G23))/$A$24)</f>
        <v>0</v>
      </c>
      <c r="H14" s="53">
        <f>IF($A$24=0,0,(COUNTIF(A!H$10:H$59,H23)+COUNTIF(B!H$10:H$59,H23)+COUNTIF('C'!H$10:H$59,H23)+COUNTIF(D!H$10:H$59,H23)+COUNTIF(E!H$10:H$59,H23)+COUNTIF(F!H$10:H$59,H23)+COUNTIF(G!H$10:H$59,H23)+COUNTIF(H!H$10:H$59,H23)+COUNTIF(I!H$10:H$59,H23)+COUNTIF(J!H$10:H$59,H23))/$A$24)</f>
        <v>0</v>
      </c>
      <c r="I14" s="53">
        <f>IF($A$24=0,0,(COUNTIF(A!I$10:I$59,I23)+COUNTIF(B!I$10:I$59,I23)+COUNTIF('C'!I$10:I$59,I23)+COUNTIF(D!I$10:I$59,I23)+COUNTIF(E!I$10:I$59,I23)+COUNTIF(F!I$10:I$59,I23)+COUNTIF(G!I$10:I$59,I23)+COUNTIF(H!I$10:I$59,I23)+COUNTIF(I!I$10:I$59,I23)+COUNTIF(J!I$10:I$59,I23))/$A$24)</f>
        <v>0</v>
      </c>
      <c r="J14" s="53">
        <f>IF($A$24=0,0,(COUNTIF(A!J$10:J$59,J23)+COUNTIF(B!J$10:J$59,J23)+COUNTIF('C'!J$10:J$59,J23)+COUNTIF(D!J$10:J$59,J23)+COUNTIF(E!J$10:J$59,J23)+COUNTIF(F!J$10:J$59,J23)+COUNTIF(G!J$10:J$59,J23)+COUNTIF(H!J$10:J$59,J23)+COUNTIF(I!J$10:J$59,J23)+COUNTIF(J!J$10:J$59,J23))/$A$24)</f>
        <v>0</v>
      </c>
      <c r="K14" s="53">
        <f>IF($A$24=0,0,(COUNTIF(A!K$10:K$59,K23)+COUNTIF(B!K$10:K$59,K23)+COUNTIF('C'!K$10:K$59,K23)+COUNTIF(D!K$10:K$59,K23)+COUNTIF(E!K$10:K$59,K23)+COUNTIF(F!K$10:K$59,K23)+COUNTIF(G!K$10:K$59,K23)+COUNTIF(H!K$10:K$59,K23)+COUNTIF(I!K$10:K$59,K23)+COUNTIF(J!K$10:K$59,K23))/$A$24)</f>
        <v>0</v>
      </c>
      <c r="L14" s="53">
        <f>IF($A$24=0,0,(COUNTIF(A!L$10:L$59,L23)+COUNTIF(B!L$10:L$59,L23)+COUNTIF('C'!L$10:L$59,L23)+COUNTIF(D!L$10:L$59,L23)+COUNTIF(E!L$10:L$59,L23)+COUNTIF(F!L$10:L$59,L23)+COUNTIF(G!L$10:L$59,L23)+COUNTIF(H!L$10:L$59,L23)+COUNTIF(I!L$10:L$59,L23)+COUNTIF(J!L$10:L$59,L23))/$A$24)</f>
        <v>0</v>
      </c>
      <c r="M14" s="53">
        <f>IF($A$24=0,0,(COUNTIF(A!M$10:M$59,M23)+COUNTIF(B!M$10:M$59,M23)+COUNTIF('C'!M$10:M$59,M23)+COUNTIF(D!M$10:M$59,M23)+COUNTIF(E!M$10:M$59,M23)+COUNTIF(F!M$10:M$59,M23)+COUNTIF(G!M$10:M$59,M23)+COUNTIF(H!M$10:M$59,M23)+COUNTIF(I!M$10:M$59,M23)+COUNTIF(J!M$10:M$59,M23))/$A$24)</f>
        <v>0</v>
      </c>
      <c r="N14" s="53">
        <f>IF($A$24=0,0,(COUNTIF(A!N$10:N$59,N23)+COUNTIF(B!N$10:N$59,N23)+COUNTIF('C'!N$10:N$59,N23)+COUNTIF(D!N$10:N$59,N23)+COUNTIF(E!N$10:N$59,N23)+COUNTIF(F!N$10:N$59,N23)+COUNTIF(G!N$10:N$59,N23)+COUNTIF(H!N$10:N$59,N23)+COUNTIF(I!N$10:N$59,N23)+COUNTIF(J!N$10:N$59,N23))/$A$24)</f>
        <v>0</v>
      </c>
      <c r="O14" s="53">
        <f>IF($A$24=0,0,(COUNTIF(A!O$10:O$59,O23)+COUNTIF(B!O$10:O$59,O23)+COUNTIF('C'!O$10:O$59,O23)+COUNTIF(D!O$10:O$59,O23)+COUNTIF(E!O$10:O$59,O23)+COUNTIF(F!O$10:O$59,O23)+COUNTIF(G!O$10:O$59,O23)+COUNTIF(H!O$10:O$59,O23)+COUNTIF(I!O$10:O$59,O23)+COUNTIF(J!O$10:O$59,O23))/$A$24)</f>
        <v>0</v>
      </c>
      <c r="P14" s="53">
        <f>IF($A$24=0,0,(COUNTIF(A!P$10:P$59,P23)+COUNTIF(B!P$10:P$59,P23)+COUNTIF('C'!P$10:P$59,P23)+COUNTIF(D!P$10:P$59,P23)+COUNTIF(E!P$10:P$59,P23)+COUNTIF(F!P$10:P$59,P23)+COUNTIF(G!P$10:P$59,P23)+COUNTIF(H!P$10:P$59,P23)+COUNTIF(I!P$10:P$59,P23)+COUNTIF(J!P$10:P$59,P23))/$A$24)</f>
        <v>0</v>
      </c>
      <c r="Q14" s="53">
        <f>IF($A$24=0,0,(COUNTIF(A!Q$10:Q$59,Q23)+COUNTIF(B!Q$10:Q$59,Q23)+COUNTIF('C'!Q$10:Q$59,Q23)+COUNTIF(D!Q$10:Q$59,Q23)+COUNTIF(E!Q$10:Q$59,Q23)+COUNTIF(F!Q$10:Q$59,Q23)+COUNTIF(G!Q$10:Q$59,Q23)+COUNTIF(H!Q$10:Q$59,Q23)+COUNTIF(I!Q$10:Q$59,Q23)+COUNTIF(J!Q$10:Q$59,Q23))/$A$24)</f>
        <v>0</v>
      </c>
      <c r="R14" s="53">
        <f>IF($A$24=0,0,(COUNTIF(A!R$10:R$59,R23)+COUNTIF(B!R$10:R$59,R23)+COUNTIF('C'!R$10:R$59,R23)+COUNTIF(D!R$10:R$59,R23)+COUNTIF(E!R$10:R$59,R23)+COUNTIF(F!R$10:R$59,R23)+COUNTIF(G!R$10:R$59,R23)+COUNTIF(H!R$10:R$59,R23)+COUNTIF(I!R$10:R$59,R23)+COUNTIF(J!R$10:R$59,R23))/$A$24)</f>
        <v>0</v>
      </c>
      <c r="S14" s="53">
        <f>IF($A$24=0,0,(COUNTIF(A!S$10:S$59,S23)+COUNTIF(B!S$10:S$59,S23)+COUNTIF('C'!S$10:S$59,S23)+COUNTIF(D!S$10:S$59,S23)+COUNTIF(E!S$10:S$59,S23)+COUNTIF(F!S$10:S$59,S23)+COUNTIF(G!S$10:S$59,S23)+COUNTIF(H!S$10:S$59,S23)+COUNTIF(I!S$10:S$59,S23)+COUNTIF(J!S$10:S$59,S23))/$A$24)</f>
        <v>0</v>
      </c>
      <c r="T14" s="53">
        <f>IF($A$24=0,0,(COUNTIF(A!T$10:T$59,T23)+COUNTIF(B!T$10:T$59,T23)+COUNTIF('C'!T$10:T$59,T23)+COUNTIF(D!T$10:T$59,T23)+COUNTIF(E!T$10:T$59,T23)+COUNTIF(F!T$10:T$59,T23)+COUNTIF(G!T$10:T$59,T23)+COUNTIF(H!T$10:T$59,T23)+COUNTIF(I!T$10:T$59,T23)+COUNTIF(J!T$10:T$59,T23))/$A$24)</f>
        <v>0</v>
      </c>
      <c r="U14" s="53">
        <f>IF($A$24=0,0,(COUNTIF(A!U$10:U$59,U23)+COUNTIF(B!U$10:U$59,U23)+COUNTIF('C'!U$10:U$59,U23)+COUNTIF(D!U$10:U$59,U23)+COUNTIF(E!U$10:U$59,U23)+COUNTIF(F!U$10:U$59,U23)+COUNTIF(G!U$10:U$59,U23)+COUNTIF(H!U$10:U$59,U23)+COUNTIF(I!U$10:U$59,U23)+COUNTIF(J!U$10:U$59,U23))/$A$24)</f>
        <v>0</v>
      </c>
      <c r="V14" s="53">
        <f>IF($A$24=0,0,(COUNTIF(A!V$10:V$59,V23)+COUNTIF(B!V$10:V$59,V23)+COUNTIF('C'!V$10:V$59,V23)+COUNTIF(D!V$10:V$59,V23)+COUNTIF(E!V$10:V$59,V23)+COUNTIF(F!V$10:V$59,V23)+COUNTIF(G!V$10:V$59,V23)+COUNTIF(H!V$10:V$59,V23)+COUNTIF(I!V$10:V$59,V23)+COUNTIF(J!V$10:V$59,V23))/$A$24)</f>
        <v>0</v>
      </c>
      <c r="W14" s="53">
        <f>IF($A$24=0,0,(COUNTIF(A!W$10:W$59,W23)+COUNTIF(B!W$10:W$59,W23)+COUNTIF('C'!W$10:W$59,W23)+COUNTIF(D!W$10:W$59,W23)+COUNTIF(E!W$10:W$59,W23)+COUNTIF(F!W$10:W$59,W23)+COUNTIF(G!W$10:W$59,W23)+COUNTIF(H!W$10:W$59,W23)+COUNTIF(I!W$10:W$59,W23)+COUNTIF(J!W$10:W$59,W23))/$A$24)</f>
        <v>0</v>
      </c>
      <c r="X14" s="53">
        <f>IF($A$24=0,0,(COUNTIF(A!X$10:X$59,X23)+COUNTIF(B!X$10:X$59,X23)+COUNTIF('C'!X$10:X$59,X23)+COUNTIF(D!X$10:X$59,X23)+COUNTIF(E!X$10:X$59,X23)+COUNTIF(F!X$10:X$59,X23)+COUNTIF(G!X$10:X$59,X23)+COUNTIF(H!X$10:X$59,X23)+COUNTIF(I!X$10:X$59,X23)+COUNTIF(J!X$10:X$59,X23))/$A$24)</f>
        <v>0</v>
      </c>
      <c r="Y14" s="53">
        <f>IF($A$24=0,0,(COUNTIF(A!Y$10:Y$59,Y23)+COUNTIF(B!Y$10:Y$59,Y23)+COUNTIF('C'!Y$10:Y$59,Y23)+COUNTIF(D!Y$10:Y$59,Y23)+COUNTIF(E!Y$10:Y$59,Y23)+COUNTIF(F!Y$10:Y$59,Y23)+COUNTIF(G!Y$10:Y$59,Y23)+COUNTIF(H!Y$10:Y$59,Y23)+COUNTIF(I!Y$10:Y$59,Y23)+COUNTIF(J!Y$10:Y$59,Y23))/$A$24)</f>
        <v>0</v>
      </c>
      <c r="Z14" s="53">
        <f>IF($A$24=0,0,(COUNTIF(A!Z$10:Z$59,Z23)+COUNTIF(B!Z$10:Z$59,Z23)+COUNTIF('C'!Z$10:Z$59,Z23)+COUNTIF(D!Z$10:Z$59,Z23)+COUNTIF(E!Z$10:Z$59,Z23)+COUNTIF(F!Z$10:Z$59,Z23)+COUNTIF(G!Z$10:Z$59,Z23)+COUNTIF(H!Z$10:Z$59,Z23)+COUNTIF(I!Z$10:Z$59,Z23)+COUNTIF(J!Z$10:Z$59,Z23))/$A$24)</f>
        <v>0</v>
      </c>
      <c r="AA14" s="53">
        <f>IF($A$24=0,0,(COUNTIF(A!AA$10:AA$59,AA23)+COUNTIF(B!AA$10:AA$59,AA23)+COUNTIF('C'!AA$10:AA$59,AA23)+COUNTIF(D!AA$10:AA$59,AA23)+COUNTIF(E!AA$10:AA$59,AA23)+COUNTIF(F!AA$10:AA$59,AA23)+COUNTIF(G!AA$10:AA$59,AA23)+COUNTIF(H!AA$10:AA$59,AA23)+COUNTIF(I!AA$10:AA$59,AA23)+COUNTIF(J!AA$10:AA$59,AA23))/$A$24)</f>
        <v>0</v>
      </c>
      <c r="AB14" s="53">
        <f>IF($A$24=0,0,(COUNTIF(A!AB$10:AB$59,AB23)+COUNTIF(B!AB$10:AB$59,AB23)+COUNTIF('C'!AB$10:AB$59,AB23)+COUNTIF(D!AB$10:AB$59,AB23)+COUNTIF(E!AB$10:AB$59,AB23)+COUNTIF(F!AB$10:AB$59,AB23)+COUNTIF(G!AB$10:AB$59,AB23)+COUNTIF(H!AB$10:AB$59,AB23)+COUNTIF(I!AB$10:AB$59,AB23)+COUNTIF(J!AB$10:AB$59,AB23))/$A$24)</f>
        <v>0</v>
      </c>
      <c r="AC14" s="53">
        <f>IF($A$24=0,0,(COUNTIF(A!AC$10:AC$59,AC23)+COUNTIF(B!AC$10:AC$59,AC23)+COUNTIF('C'!AC$10:AC$59,AC23)+COUNTIF(D!AC$10:AC$59,AC23)+COUNTIF(E!AC$10:AC$59,AC23)+COUNTIF(F!AC$10:AC$59,AC23)+COUNTIF(G!AC$10:AC$59,AC23)+COUNTIF(H!AC$10:AC$59,AC23)+COUNTIF(I!AC$10:AC$59,AC23)+COUNTIF(J!AC$10:AC$59,AC23))/$A$24)</f>
        <v>0</v>
      </c>
      <c r="AD14" s="157">
        <f>IF($A$24=0,0,(COUNTIF(A!AD$10:AD$59,AD23)+COUNTIF(B!AD$10:AD$59,AD23)+COUNTIF('C'!AD$10:AD$59,AD23)+COUNTIF(D!AD$10:AD$59,AD23)+COUNTIF(E!AD$10:AD$59,AD23)+COUNTIF(F!AD$10:AD$59,AD23)+COUNTIF(G!AD$10:AD$59,AD23)+COUNTIF(H!AD$10:AD$59,AD23)+COUNTIF(I!AD$10:AD$59,AD23)+COUNTIF(J!AD$10:AD$59,AD23))/$A$24)</f>
        <v>0</v>
      </c>
      <c r="AE14" s="157">
        <f>IF($A$24=0,0,(COUNTIF(A!AE$10:AE$59,AE23)+COUNTIF(B!AE$10:AE$59,AE23)+COUNTIF('C'!AE$10:AE$59,AE23)+COUNTIF(D!AE$10:AE$59,AE23)+COUNTIF(E!AE$10:AE$59,AE23)+COUNTIF(F!AE$10:AE$59,AE23)+COUNTIF(G!AE$10:AE$59,AE23)+COUNTIF(H!AE$10:AE$59,AE23)+COUNTIF(I!AE$10:AE$59,AE23)+COUNTIF(J!AE$10:AE$59,AE23))/$A$24)</f>
        <v>0</v>
      </c>
      <c r="AF14" s="157">
        <f>IF($A$24=0,0,(COUNTIF(A!AF$10:AF$59,AF23)+COUNTIF(B!AF$10:AF$59,AF23)+COUNTIF('C'!AF$10:AF$59,AF23)+COUNTIF(D!AF$10:AF$59,AF23)+COUNTIF(E!AF$10:AF$59,AF23)+COUNTIF(F!AF$10:AF$59,AF23)+COUNTIF(G!AF$10:AF$59,AF23)+COUNTIF(H!AF$10:AF$59,AF23)+COUNTIF(I!AF$10:AF$59,AF23)+COUNTIF(J!AF$10:AF$59,AF23))/$A$24)</f>
        <v>0</v>
      </c>
      <c r="AG14" s="157">
        <f>IF($A$24=0,0,(COUNTIF(A!AG$10:AG$59,AG23)+COUNTIF(B!AG$10:AG$59,AG23)+COUNTIF('C'!AG$10:AG$59,AG23)+COUNTIF(D!AG$10:AG$59,AG23)+COUNTIF(E!AG$10:AG$59,AG23)+COUNTIF(F!AG$10:AG$59,AG23)+COUNTIF(G!AG$10:AG$59,AG23)+COUNTIF(H!AG$10:AG$59,AG23)+COUNTIF(I!AG$10:AG$59,AG23)+COUNTIF(J!AG$10:AG$59,AG23))/$A$24)</f>
        <v>0</v>
      </c>
      <c r="AH14" s="157">
        <f>IF($A$24=0,0,(COUNTIF(A!AH$10:AH$59,AH23)+COUNTIF(B!AH$10:AH$59,AH23)+COUNTIF('C'!AH$10:AH$59,AH23)+COUNTIF(D!AH$10:AH$59,AH23)+COUNTIF(E!AH$10:AH$59,AH23)+COUNTIF(F!AH$10:AH$59,AH23)+COUNTIF(G!AH$10:AH$59,AH23)+COUNTIF(H!AH$10:AH$59,AH23)+COUNTIF(I!AH$10:AH$59,AH23)+COUNTIF(J!AH$10:AH$59,AH23))/$A$24)</f>
        <v>0</v>
      </c>
      <c r="AI14" s="158">
        <f>IF($A$24=0,0,(COUNTIF(A!AI$10:AI$59,AI23)+COUNTIF(B!AI$10:AI$59,AI23)+COUNTIF('C'!AI$10:AI$59,AI23)+COUNTIF(D!AI$10:AI$59,AI23)+COUNTIF(E!AI$10:AI$59,AI23)+COUNTIF(F!AI$10:AI$59,AI23)+COUNTIF(G!AI$10:AI$59,AI23)+COUNTIF(H!AI$10:AI$59,AI23)+COUNTIF(I!AI$10:AI$59,AI23)+COUNTIF(J!AI$10:AI$59,AI23))/$A$24)</f>
        <v>0</v>
      </c>
      <c r="AJ14" s="157">
        <f>IF($A$24=0,0,(COUNTIF(A!AJ$10:AJ$59,AJ23)+COUNTIF(B!AJ$10:AJ$59,AJ23)+COUNTIF('C'!AJ$10:AJ$59,AJ23)+COUNTIF(D!AJ$10:AJ$59,AJ23)+COUNTIF(E!AJ$10:AJ$59,AJ23)+COUNTIF(F!AJ$10:AJ$59,AJ23)+COUNTIF(G!AJ$10:AJ$59,AJ23)+COUNTIF(H!AJ$10:AJ$59,AJ23)+COUNTIF(I!AJ$10:AJ$59,AJ23)+COUNTIF(J!AJ$10:AJ$59,AJ23))/$A$24)</f>
        <v>0</v>
      </c>
      <c r="AK14" s="159">
        <v>0</v>
      </c>
      <c r="AU14" s="36"/>
    </row>
    <row r="15" spans="1:48" ht="12.75" customHeight="1" x14ac:dyDescent="0.3">
      <c r="A15" s="35" t="s">
        <v>2</v>
      </c>
      <c r="B15" s="53">
        <f>IF($A$24=0,0,(COUNTIF(A!B$10:B$59,B24)+COUNTIF(B!B$10:B$59,B24)+COUNTIF('C'!B$10:B$59,B24)+COUNTIF(D!B$10:B$59,B24)+COUNTIF(E!B$10:B$59,B24)+COUNTIF(F!B$10:B$59,B24)+COUNTIF(G!B$10:B$59,B24)+COUNTIF(H!B$10:B$59,B24)+COUNTIF(I!B$10:B$59,B24)+COUNTIF(J!B$10:B$59,B24))/$A$24)</f>
        <v>0</v>
      </c>
      <c r="C15" s="53">
        <f>IF($A$24=0,0,(COUNTIF(A!C$10:C$59,C24)+COUNTIF(B!C$10:C$59,C24)+COUNTIF('C'!C$10:C$59,C24)+COUNTIF(D!C$10:C$59,C24)+COUNTIF(E!C$10:C$59,C24)+COUNTIF(F!C$10:C$59,C24)+COUNTIF(G!C$10:C$59,C24)+COUNTIF(H!C$10:C$59,C24)+COUNTIF(I!C$10:C$59,C24)+COUNTIF(J!C$10:C$59,C24))/$A$24)</f>
        <v>0</v>
      </c>
      <c r="D15" s="53">
        <f>IF($A$24=0,0,(COUNTIF(A!D$10:D$59,D24)+COUNTIF(B!D$10:D$59,D24)+COUNTIF('C'!D$10:D$59,D24)+COUNTIF(D!D$10:D$59,D24)+COUNTIF(E!D$10:D$59,D24)+COUNTIF(F!D$10:D$59,D24)+COUNTIF(G!D$10:D$59,D24)+COUNTIF(H!D$10:D$59,D24)+COUNTIF(I!D$10:D$59,D24)+COUNTIF(J!D$10:D$59,D24))/$A$24)</f>
        <v>0</v>
      </c>
      <c r="E15" s="53">
        <f>IF($A$24=0,0,(COUNTIF(A!E$10:E$59,E24)+COUNTIF(B!E$10:E$59,E24)+COUNTIF('C'!E$10:E$59,E24)+COUNTIF(D!E$10:E$59,E24)+COUNTIF(E!E$10:E$59,E24)+COUNTIF(F!E$10:E$59,E24)+COUNTIF(G!E$10:E$59,E24)+COUNTIF(H!E$10:E$59,E24)+COUNTIF(I!E$10:E$59,E24)+COUNTIF(J!E$10:E$59,E24))/$A$24)</f>
        <v>0</v>
      </c>
      <c r="F15" s="53">
        <f>IF($A$24=0,0,(COUNTIF(A!F$10:F$59,F24)+COUNTIF(B!F$10:F$59,F24)+COUNTIF('C'!F$10:F$59,F24)+COUNTIF(D!F$10:F$59,F24)+COUNTIF(E!F$10:F$59,F24)+COUNTIF(F!F$10:F$59,F24)+COUNTIF(G!F$10:F$59,F24)+COUNTIF(H!F$10:F$59,F24)+COUNTIF(I!F$10:F$59,F24)+COUNTIF(J!F$10:F$59,F24))/$A$24)</f>
        <v>0</v>
      </c>
      <c r="G15" s="53">
        <f>IF($A$24=0,0,(COUNTIF(A!G$10:G$59,G24)+COUNTIF(B!G$10:G$59,G24)+COUNTIF('C'!G$10:G$59,G24)+COUNTIF(D!G$10:G$59,G24)+COUNTIF(E!G$10:G$59,G24)+COUNTIF(F!G$10:G$59,G24)+COUNTIF(G!G$10:G$59,G24)+COUNTIF(H!G$10:G$59,G24)+COUNTIF(I!G$10:G$59,G24)+COUNTIF(J!G$10:G$59,G24))/$A$24)</f>
        <v>0</v>
      </c>
      <c r="H15" s="53">
        <f>IF($A$24=0,0,(COUNTIF(A!H$10:H$59,H24)+COUNTIF(B!H$10:H$59,H24)+COUNTIF('C'!H$10:H$59,H24)+COUNTIF(D!H$10:H$59,H24)+COUNTIF(E!H$10:H$59,H24)+COUNTIF(F!H$10:H$59,H24)+COUNTIF(G!H$10:H$59,H24)+COUNTIF(H!H$10:H$59,H24)+COUNTIF(I!H$10:H$59,H24)+COUNTIF(J!H$10:H$59,H24))/$A$24)</f>
        <v>0</v>
      </c>
      <c r="I15" s="53">
        <f>IF($A$24=0,0,(COUNTIF(A!I$10:I$59,I24)+COUNTIF(B!I$10:I$59,I24)+COUNTIF('C'!I$10:I$59,I24)+COUNTIF(D!I$10:I$59,I24)+COUNTIF(E!I$10:I$59,I24)+COUNTIF(F!I$10:I$59,I24)+COUNTIF(G!I$10:I$59,I24)+COUNTIF(H!I$10:I$59,I24)+COUNTIF(I!I$10:I$59,I24)+COUNTIF(J!I$10:I$59,I24))/$A$24)</f>
        <v>0</v>
      </c>
      <c r="J15" s="53">
        <f>IF($A$24=0,0,(COUNTIF(A!J$10:J$59,J24)+COUNTIF(B!J$10:J$59,J24)+COUNTIF('C'!J$10:J$59,J24)+COUNTIF(D!J$10:J$59,J24)+COUNTIF(E!J$10:J$59,J24)+COUNTIF(F!J$10:J$59,J24)+COUNTIF(G!J$10:J$59,J24)+COUNTIF(H!J$10:J$59,J24)+COUNTIF(I!J$10:J$59,J24)+COUNTIF(J!J$10:J$59,J24))/$A$24)</f>
        <v>0</v>
      </c>
      <c r="K15" s="53">
        <f>IF($A$24=0,0,(COUNTIF(A!K$10:K$59,K24)+COUNTIF(B!K$10:K$59,K24)+COUNTIF('C'!K$10:K$59,K24)+COUNTIF(D!K$10:K$59,K24)+COUNTIF(E!K$10:K$59,K24)+COUNTIF(F!K$10:K$59,K24)+COUNTIF(G!K$10:K$59,K24)+COUNTIF(H!K$10:K$59,K24)+COUNTIF(I!K$10:K$59,K24)+COUNTIF(J!K$10:K$59,K24))/$A$24)</f>
        <v>0</v>
      </c>
      <c r="L15" s="53">
        <f>IF($A$24=0,0,(COUNTIF(A!L$10:L$59,L24)+COUNTIF(B!L$10:L$59,L24)+COUNTIF('C'!L$10:L$59,L24)+COUNTIF(D!L$10:L$59,L24)+COUNTIF(E!L$10:L$59,L24)+COUNTIF(F!L$10:L$59,L24)+COUNTIF(G!L$10:L$59,L24)+COUNTIF(H!L$10:L$59,L24)+COUNTIF(I!L$10:L$59,L24)+COUNTIF(J!L$10:L$59,L24))/$A$24)</f>
        <v>0</v>
      </c>
      <c r="M15" s="53">
        <f>IF($A$24=0,0,(COUNTIF(A!M$10:M$59,M24)+COUNTIF(B!M$10:M$59,M24)+COUNTIF('C'!M$10:M$59,M24)+COUNTIF(D!M$10:M$59,M24)+COUNTIF(E!M$10:M$59,M24)+COUNTIF(F!M$10:M$59,M24)+COUNTIF(G!M$10:M$59,M24)+COUNTIF(H!M$10:M$59,M24)+COUNTIF(I!M$10:M$59,M24)+COUNTIF(J!M$10:M$59,M24))/$A$24)</f>
        <v>0</v>
      </c>
      <c r="N15" s="53">
        <f>IF($A$24=0,0,(COUNTIF(A!N$10:N$59,N24)+COUNTIF(B!N$10:N$59,N24)+COUNTIF('C'!N$10:N$59,N24)+COUNTIF(D!N$10:N$59,N24)+COUNTIF(E!N$10:N$59,N24)+COUNTIF(F!N$10:N$59,N24)+COUNTIF(G!N$10:N$59,N24)+COUNTIF(H!N$10:N$59,N24)+COUNTIF(I!N$10:N$59,N24)+COUNTIF(J!N$10:N$59,N24))/$A$24)</f>
        <v>0</v>
      </c>
      <c r="O15" s="53">
        <f>IF($A$24=0,0,(COUNTIF(A!O$10:O$59,O24)+COUNTIF(B!O$10:O$59,O24)+COUNTIF('C'!O$10:O$59,O24)+COUNTIF(D!O$10:O$59,O24)+COUNTIF(E!O$10:O$59,O24)+COUNTIF(F!O$10:O$59,O24)+COUNTIF(G!O$10:O$59,O24)+COUNTIF(H!O$10:O$59,O24)+COUNTIF(I!O$10:O$59,O24)+COUNTIF(J!O$10:O$59,O24))/$A$24)</f>
        <v>0</v>
      </c>
      <c r="P15" s="53">
        <f>IF($A$24=0,0,(COUNTIF(A!P$10:P$59,P24)+COUNTIF(B!P$10:P$59,P24)+COUNTIF('C'!P$10:P$59,P24)+COUNTIF(D!P$10:P$59,P24)+COUNTIF(E!P$10:P$59,P24)+COUNTIF(F!P$10:P$59,P24)+COUNTIF(G!P$10:P$59,P24)+COUNTIF(H!P$10:P$59,P24)+COUNTIF(I!P$10:P$59,P24)+COUNTIF(J!P$10:P$59,P24))/$A$24)</f>
        <v>0</v>
      </c>
      <c r="Q15" s="53">
        <f>IF($A$24=0,0,(COUNTIF(A!Q$10:Q$59,Q24)+COUNTIF(B!Q$10:Q$59,Q24)+COUNTIF('C'!Q$10:Q$59,Q24)+COUNTIF(D!Q$10:Q$59,Q24)+COUNTIF(E!Q$10:Q$59,Q24)+COUNTIF(F!Q$10:Q$59,Q24)+COUNTIF(G!Q$10:Q$59,Q24)+COUNTIF(H!Q$10:Q$59,Q24)+COUNTIF(I!Q$10:Q$59,Q24)+COUNTIF(J!Q$10:Q$59,Q24))/$A$24)</f>
        <v>0</v>
      </c>
      <c r="R15" s="53">
        <f>IF($A$24=0,0,(COUNTIF(A!R$10:R$59,R24)+COUNTIF(B!R$10:R$59,R24)+COUNTIF('C'!R$10:R$59,R24)+COUNTIF(D!R$10:R$59,R24)+COUNTIF(E!R$10:R$59,R24)+COUNTIF(F!R$10:R$59,R24)+COUNTIF(G!R$10:R$59,R24)+COUNTIF(H!R$10:R$59,R24)+COUNTIF(I!R$10:R$59,R24)+COUNTIF(J!R$10:R$59,R24))/$A$24)</f>
        <v>0</v>
      </c>
      <c r="S15" s="53">
        <f>IF($A$24=0,0,(COUNTIF(A!S$10:S$59,S24)+COUNTIF(B!S$10:S$59,S24)+COUNTIF('C'!S$10:S$59,S24)+COUNTIF(D!S$10:S$59,S24)+COUNTIF(E!S$10:S$59,S24)+COUNTIF(F!S$10:S$59,S24)+COUNTIF(G!S$10:S$59,S24)+COUNTIF(H!S$10:S$59,S24)+COUNTIF(I!S$10:S$59,S24)+COUNTIF(J!S$10:S$59,S24))/$A$24)</f>
        <v>0</v>
      </c>
      <c r="T15" s="53">
        <f>IF($A$24=0,0,(COUNTIF(A!T$10:T$59,T24)+COUNTIF(B!T$10:T$59,T24)+COUNTIF('C'!T$10:T$59,T24)+COUNTIF(D!T$10:T$59,T24)+COUNTIF(E!T$10:T$59,T24)+COUNTIF(F!T$10:T$59,T24)+COUNTIF(G!T$10:T$59,T24)+COUNTIF(H!T$10:T$59,T24)+COUNTIF(I!T$10:T$59,T24)+COUNTIF(J!T$10:T$59,T24))/$A$24)</f>
        <v>0</v>
      </c>
      <c r="U15" s="53">
        <f>IF($A$24=0,0,(COUNTIF(A!U$10:U$59,U24)+COUNTIF(B!U$10:U$59,U24)+COUNTIF('C'!U$10:U$59,U24)+COUNTIF(D!U$10:U$59,U24)+COUNTIF(E!U$10:U$59,U24)+COUNTIF(F!U$10:U$59,U24)+COUNTIF(G!U$10:U$59,U24)+COUNTIF(H!U$10:U$59,U24)+COUNTIF(I!U$10:U$59,U24)+COUNTIF(J!U$10:U$59,U24))/$A$24)</f>
        <v>0</v>
      </c>
      <c r="V15" s="53">
        <f>IF($A$24=0,0,(COUNTIF(A!V$10:V$59,V24)+COUNTIF(B!V$10:V$59,V24)+COUNTIF('C'!V$10:V$59,V24)+COUNTIF(D!V$10:V$59,V24)+COUNTIF(E!V$10:V$59,V24)+COUNTIF(F!V$10:V$59,V24)+COUNTIF(G!V$10:V$59,V24)+COUNTIF(H!V$10:V$59,V24)+COUNTIF(I!V$10:V$59,V24)+COUNTIF(J!V$10:V$59,V24))/$A$24)</f>
        <v>0</v>
      </c>
      <c r="W15" s="53">
        <f>IF($A$24=0,0,(COUNTIF(A!W$10:W$59,W24)+COUNTIF(B!W$10:W$59,W24)+COUNTIF('C'!W$10:W$59,W24)+COUNTIF(D!W$10:W$59,W24)+COUNTIF(E!W$10:W$59,W24)+COUNTIF(F!W$10:W$59,W24)+COUNTIF(G!W$10:W$59,W24)+COUNTIF(H!W$10:W$59,W24)+COUNTIF(I!W$10:W$59,W24)+COUNTIF(J!W$10:W$59,W24))/$A$24)</f>
        <v>0</v>
      </c>
      <c r="X15" s="53">
        <f>IF($A$24=0,0,(COUNTIF(A!X$10:X$59,X24)+COUNTIF(B!X$10:X$59,X24)+COUNTIF('C'!X$10:X$59,X24)+COUNTIF(D!X$10:X$59,X24)+COUNTIF(E!X$10:X$59,X24)+COUNTIF(F!X$10:X$59,X24)+COUNTIF(G!X$10:X$59,X24)+COUNTIF(H!X$10:X$59,X24)+COUNTIF(I!X$10:X$59,X24)+COUNTIF(J!X$10:X$59,X24))/$A$24)</f>
        <v>0</v>
      </c>
      <c r="Y15" s="53">
        <f>IF($A$24=0,0,(COUNTIF(A!Y$10:Y$59,Y24)+COUNTIF(B!Y$10:Y$59,Y24)+COUNTIF('C'!Y$10:Y$59,Y24)+COUNTIF(D!Y$10:Y$59,Y24)+COUNTIF(E!Y$10:Y$59,Y24)+COUNTIF(F!Y$10:Y$59,Y24)+COUNTIF(G!Y$10:Y$59,Y24)+COUNTIF(H!Y$10:Y$59,Y24)+COUNTIF(I!Y$10:Y$59,Y24)+COUNTIF(J!Y$10:Y$59,Y24))/$A$24)</f>
        <v>0</v>
      </c>
      <c r="Z15" s="53">
        <f>IF($A$24=0,0,(COUNTIF(A!Z$10:Z$59,Z24)+COUNTIF(B!Z$10:Z$59,Z24)+COUNTIF('C'!Z$10:Z$59,Z24)+COUNTIF(D!Z$10:Z$59,Z24)+COUNTIF(E!Z$10:Z$59,Z24)+COUNTIF(F!Z$10:Z$59,Z24)+COUNTIF(G!Z$10:Z$59,Z24)+COUNTIF(H!Z$10:Z$59,Z24)+COUNTIF(I!Z$10:Z$59,Z24)+COUNTIF(J!Z$10:Z$59,Z24))/$A$24)</f>
        <v>0</v>
      </c>
      <c r="AA15" s="53">
        <f>IF($A$24=0,0,(COUNTIF(A!AA$10:AA$59,AA24)+COUNTIF(B!AA$10:AA$59,AA24)+COUNTIF('C'!AA$10:AA$59,AA24)+COUNTIF(D!AA$10:AA$59,AA24)+COUNTIF(E!AA$10:AA$59,AA24)+COUNTIF(F!AA$10:AA$59,AA24)+COUNTIF(G!AA$10:AA$59,AA24)+COUNTIF(H!AA$10:AA$59,AA24)+COUNTIF(I!AA$10:AA$59,AA24)+COUNTIF(J!AA$10:AA$59,AA24))/$A$24)</f>
        <v>0</v>
      </c>
      <c r="AB15" s="53">
        <f>IF($A$24=0,0,(COUNTIF(A!AB$10:AB$59,AB24)+COUNTIF(B!AB$10:AB$59,AB24)+COUNTIF('C'!AB$10:AB$59,AB24)+COUNTIF(D!AB$10:AB$59,AB24)+COUNTIF(E!AB$10:AB$59,AB24)+COUNTIF(F!AB$10:AB$59,AB24)+COUNTIF(G!AB$10:AB$59,AB24)+COUNTIF(H!AB$10:AB$59,AB24)+COUNTIF(I!AB$10:AB$59,AB24)+COUNTIF(J!AB$10:AB$59,AB24))/$A$24)</f>
        <v>0</v>
      </c>
      <c r="AC15" s="53">
        <f>IF($A$24=0,0,(COUNTIF(A!AC$10:AC$59,AC24)+COUNTIF(B!AC$10:AC$59,AC24)+COUNTIF('C'!AC$10:AC$59,AC24)+COUNTIF(D!AC$10:AC$59,AC24)+COUNTIF(E!AC$10:AC$59,AC24)+COUNTIF(F!AC$10:AC$59,AC24)+COUNTIF(G!AC$10:AC$59,AC24)+COUNTIF(H!AC$10:AC$59,AC24)+COUNTIF(I!AC$10:AC$59,AC24)+COUNTIF(J!AC$10:AC$59,AC24))/$A$24)</f>
        <v>0</v>
      </c>
      <c r="AD15" s="157">
        <f>IF($A$24=0,0,(COUNTIF(A!AD$10:AD$59,AD24)+COUNTIF(B!AD$10:AD$59,AD24)+COUNTIF('C'!AD$10:AD$59,AD24)+COUNTIF(D!AD$10:AD$59,AD24)+COUNTIF(E!AD$10:AD$59,AD24)+COUNTIF(F!AD$10:AD$59,AD24)+COUNTIF(G!AD$10:AD$59,AD24)+COUNTIF(H!AD$10:AD$59,AD24)+COUNTIF(I!AD$10:AD$59,AD24)+COUNTIF(J!AD$10:AD$59,AD24))/$A$24)</f>
        <v>0</v>
      </c>
      <c r="AE15" s="157">
        <f>IF($A$24=0,0,(COUNTIF(A!AE$10:AE$59,AE24)+COUNTIF(B!AE$10:AE$59,AE24)+COUNTIF('C'!AE$10:AE$59,AE24)+COUNTIF(D!AE$10:AE$59,AE24)+COUNTIF(E!AE$10:AE$59,AE24)+COUNTIF(F!AE$10:AE$59,AE24)+COUNTIF(G!AE$10:AE$59,AE24)+COUNTIF(H!AE$10:AE$59,AE24)+COUNTIF(I!AE$10:AE$59,AE24)+COUNTIF(J!AE$10:AE$59,AE24))/$A$24)</f>
        <v>0</v>
      </c>
      <c r="AF15" s="157">
        <f>IF($A$24=0,0,(COUNTIF(A!AF$10:AF$59,AF24)+COUNTIF(B!AF$10:AF$59,AF24)+COUNTIF('C'!AF$10:AF$59,AF24)+COUNTIF(D!AF$10:AF$59,AF24)+COUNTIF(E!AF$10:AF$59,AF24)+COUNTIF(F!AF$10:AF$59,AF24)+COUNTIF(G!AF$10:AF$59,AF24)+COUNTIF(H!AF$10:AF$59,AF24)+COUNTIF(I!AF$10:AF$59,AF24)+COUNTIF(J!AF$10:AF$59,AF24))/$A$24)</f>
        <v>0</v>
      </c>
      <c r="AG15" s="157">
        <f>IF($A$24=0,0,(COUNTIF(A!AG$10:AG$59,AG24)+COUNTIF(B!AG$10:AG$59,AG24)+COUNTIF('C'!AG$10:AG$59,AG24)+COUNTIF(D!AG$10:AG$59,AG24)+COUNTIF(E!AG$10:AG$59,AG24)+COUNTIF(F!AG$10:AG$59,AG24)+COUNTIF(G!AG$10:AG$59,AG24)+COUNTIF(H!AG$10:AG$59,AG24)+COUNTIF(I!AG$10:AG$59,AG24)+COUNTIF(J!AG$10:AG$59,AG24))/$A$24)</f>
        <v>0</v>
      </c>
      <c r="AH15" s="157">
        <f>IF($A$24=0,0,(COUNTIF(A!AH$10:AH$59,AH24)+COUNTIF(B!AH$10:AH$59,AH24)+COUNTIF('C'!AH$10:AH$59,AH24)+COUNTIF(D!AH$10:AH$59,AH24)+COUNTIF(E!AH$10:AH$59,AH24)+COUNTIF(F!AH$10:AH$59,AH24)+COUNTIF(G!AH$10:AH$59,AH24)+COUNTIF(H!AH$10:AH$59,AH24)+COUNTIF(I!AH$10:AH$59,AH24)+COUNTIF(J!AH$10:AH$59,AH24))/$A$24)</f>
        <v>0</v>
      </c>
      <c r="AI15" s="158">
        <f>IF($A$24=0,0,(COUNTIF(A!AI$10:AI$59,AI24)+COUNTIF(B!AI$10:AI$59,AI24)+COUNTIF('C'!AI$10:AI$59,AI24)+COUNTIF(D!AI$10:AI$59,AI24)+COUNTIF(E!AI$10:AI$59,AI24)+COUNTIF(F!AI$10:AI$59,AI24)+COUNTIF(G!AI$10:AI$59,AI24)+COUNTIF(H!AI$10:AI$59,AI24)+COUNTIF(I!AI$10:AI$59,AI24)+COUNTIF(J!AI$10:AI$59,AI24))/$A$24)</f>
        <v>0</v>
      </c>
      <c r="AJ15" s="157">
        <f>IF($A$24=0,0,(COUNTIF(A!AJ$10:AJ$59,AJ24)+COUNTIF(B!AJ$10:AJ$59,AJ24)+COUNTIF('C'!AJ$10:AJ$59,AJ24)+COUNTIF(D!AJ$10:AJ$59,AJ24)+COUNTIF(E!AJ$10:AJ$59,AJ24)+COUNTIF(F!AJ$10:AJ$59,AJ24)+COUNTIF(G!AJ$10:AJ$59,AJ24)+COUNTIF(H!AJ$10:AJ$59,AJ24)+COUNTIF(I!AJ$10:AJ$59,AJ24)+COUNTIF(J!AJ$10:AJ$59,AJ24))/$A$24)</f>
        <v>0</v>
      </c>
      <c r="AK15" s="159">
        <v>1</v>
      </c>
    </row>
    <row r="16" spans="1:48" ht="12.75" customHeight="1" x14ac:dyDescent="0.3">
      <c r="A16" s="35" t="s">
        <v>3</v>
      </c>
      <c r="B16" s="53">
        <f>IF($A$24=0,0,(COUNTIF(A!B$10:B$59,B65)+COUNTIF(B!B$10:B$59,B65)+COUNTIF('C'!B$10:B$59,B65)+COUNTIF(D!B$10:B$59,B65)+COUNTIF(E!B$10:B$59,B65)+COUNTIF(F!B$10:B$59,B65)+COUNTIF(G!B$10:B$59,B65)+COUNTIF(H!B$10:B$59,B65)+COUNTIF(I!B$10:B$59,B65)+COUNTIF(J!B$10:B$59,B65))/$A$24)</f>
        <v>0</v>
      </c>
      <c r="C16" s="53">
        <f>IF($A$24=0,0,(COUNTIF(A!C$10:C$59,C65)+COUNTIF(B!C$10:C$59,C65)+COUNTIF('C'!C$10:C$59,C65)+COUNTIF(D!C$10:C$59,C65)+COUNTIF(E!C$10:C$59,C65)+COUNTIF(F!C$10:C$59,C65)+COUNTIF(G!C$10:C$59,C65)+COUNTIF(H!C$10:C$59,C65)+COUNTIF(I!C$10:C$59,C65)+COUNTIF(J!C$10:C$59,C65))/$A$24)</f>
        <v>0</v>
      </c>
      <c r="D16" s="53">
        <f>IF($A$24=0,0,(COUNTIF(A!D$10:D$59,D65)+COUNTIF(B!D$10:D$59,D65)+COUNTIF('C'!D$10:D$59,D65)+COUNTIF(D!D$10:D$59,D65)+COUNTIF(E!D$10:D$59,D65)+COUNTIF(F!D$10:D$59,D65)+COUNTIF(G!D$10:D$59,D65)+COUNTIF(H!D$10:D$59,D65)+COUNTIF(I!D$10:D$59,D65)+COUNTIF(J!D$10:D$59,D65))/$A$24)</f>
        <v>0</v>
      </c>
      <c r="E16" s="53">
        <f>IF($A$24=0,0,(COUNTIF(A!E$10:E$59,E65)+COUNTIF(B!E$10:E$59,E65)+COUNTIF('C'!E$10:E$59,E65)+COUNTIF(D!E$10:E$59,E65)+COUNTIF(E!E$10:E$59,E65)+COUNTIF(F!E$10:E$59,E65)+COUNTIF(G!E$10:E$59,E65)+COUNTIF(H!E$10:E$59,E65)+COUNTIF(I!E$10:E$59,E65)+COUNTIF(J!E$10:E$59,E65))/$A$24)</f>
        <v>0</v>
      </c>
      <c r="F16" s="53">
        <f>IF($A$24=0,0,(COUNTIF(A!F$10:F$59,F65)+COUNTIF(B!F$10:F$59,F65)+COUNTIF('C'!F$10:F$59,F65)+COUNTIF(D!F$10:F$59,F65)+COUNTIF(E!F$10:F$59,F65)+COUNTIF(F!F$10:F$59,F65)+COUNTIF(G!F$10:F$59,F65)+COUNTIF(H!F$10:F$59,F65)+COUNTIF(I!F$10:F$59,F65)+COUNTIF(J!F$10:F$59,F65))/$A$24)</f>
        <v>0</v>
      </c>
      <c r="G16" s="53">
        <f>IF($A$24=0,0,(COUNTIF(A!G$10:G$59,G65)+COUNTIF(B!G$10:G$59,G65)+COUNTIF('C'!G$10:G$59,G65)+COUNTIF(D!G$10:G$59,G65)+COUNTIF(E!G$10:G$59,G65)+COUNTIF(F!G$10:G$59,G65)+COUNTIF(G!G$10:G$59,G65)+COUNTIF(H!G$10:G$59,G65)+COUNTIF(I!G$10:G$59,G65)+COUNTIF(J!G$10:G$59,G65))/$A$24)</f>
        <v>0</v>
      </c>
      <c r="H16" s="53">
        <f>IF($A$24=0,0,(COUNTIF(A!H$10:H$59,H65)+COUNTIF(B!H$10:H$59,H65)+COUNTIF('C'!H$10:H$59,H65)+COUNTIF(D!H$10:H$59,H65)+COUNTIF(E!H$10:H$59,H65)+COUNTIF(F!H$10:H$59,H65)+COUNTIF(G!H$10:H$59,H65)+COUNTIF(H!H$10:H$59,H65)+COUNTIF(I!H$10:H$59,H65)+COUNTIF(J!H$10:H$59,H65))/$A$24)</f>
        <v>0</v>
      </c>
      <c r="I16" s="53">
        <f>IF($A$24=0,0,(COUNTIF(A!I$10:I$59,I65)+COUNTIF(B!I$10:I$59,I65)+COUNTIF('C'!I$10:I$59,I65)+COUNTIF(D!I$10:I$59,I65)+COUNTIF(E!I$10:I$59,I65)+COUNTIF(F!I$10:I$59,I65)+COUNTIF(G!I$10:I$59,I65)+COUNTIF(H!I$10:I$59,I65)+COUNTIF(I!I$10:I$59,I65)+COUNTIF(J!I$10:I$59,I65))/$A$24)</f>
        <v>0</v>
      </c>
      <c r="J16" s="53">
        <f>IF($A$24=0,0,(COUNTIF(A!J$10:J$59,J65)+COUNTIF(B!J$10:J$59,J65)+COUNTIF('C'!J$10:J$59,J65)+COUNTIF(D!J$10:J$59,J65)+COUNTIF(E!J$10:J$59,J65)+COUNTIF(F!J$10:J$59,J65)+COUNTIF(G!J$10:J$59,J65)+COUNTIF(H!J$10:J$59,J65)+COUNTIF(I!J$10:J$59,J65)+COUNTIF(J!J$10:J$59,J65))/$A$24)</f>
        <v>0</v>
      </c>
      <c r="K16" s="53">
        <f>IF($A$24=0,0,(COUNTIF(A!K$10:K$59,K65)+COUNTIF(B!K$10:K$59,K65)+COUNTIF('C'!K$10:K$59,K65)+COUNTIF(D!K$10:K$59,K65)+COUNTIF(E!K$10:K$59,K65)+COUNTIF(F!K$10:K$59,K65)+COUNTIF(G!K$10:K$59,K65)+COUNTIF(H!K$10:K$59,K65)+COUNTIF(I!K$10:K$59,K65)+COUNTIF(J!K$10:K$59,K65))/$A$24)</f>
        <v>0</v>
      </c>
      <c r="L16" s="53">
        <f>IF($A$24=0,0,(COUNTIF(A!L$10:L$59,L65)+COUNTIF(B!L$10:L$59,L65)+COUNTIF('C'!L$10:L$59,L65)+COUNTIF(D!L$10:L$59,L65)+COUNTIF(E!L$10:L$59,L65)+COUNTIF(F!L$10:L$59,L65)+COUNTIF(G!L$10:L$59,L65)+COUNTIF(H!L$10:L$59,L65)+COUNTIF(I!L$10:L$59,L65)+COUNTIF(J!L$10:L$59,L65))/$A$24)</f>
        <v>0</v>
      </c>
      <c r="M16" s="53">
        <f>IF($A$24=0,0,(COUNTIF(A!M$10:M$59,M65)+COUNTIF(B!M$10:M$59,M65)+COUNTIF('C'!M$10:M$59,M65)+COUNTIF(D!M$10:M$59,M65)+COUNTIF(E!M$10:M$59,M65)+COUNTIF(F!M$10:M$59,M65)+COUNTIF(G!M$10:M$59,M65)+COUNTIF(H!M$10:M$59,M65)+COUNTIF(I!M$10:M$59,M65)+COUNTIF(J!M$10:M$59,M65))/$A$24)</f>
        <v>0</v>
      </c>
      <c r="N16" s="53">
        <f>IF($A$24=0,0,(COUNTIF(A!N$10:N$59,N65)+COUNTIF(B!N$10:N$59,N65)+COUNTIF('C'!N$10:N$59,N65)+COUNTIF(D!N$10:N$59,N65)+COUNTIF(E!N$10:N$59,N65)+COUNTIF(F!N$10:N$59,N65)+COUNTIF(G!N$10:N$59,N65)+COUNTIF(H!N$10:N$59,N65)+COUNTIF(I!N$10:N$59,N65)+COUNTIF(J!N$10:N$59,N65))/$A$24)</f>
        <v>0</v>
      </c>
      <c r="O16" s="53">
        <f>IF($A$24=0,0,(COUNTIF(A!O$10:O$59,O65)+COUNTIF(B!O$10:O$59,O65)+COUNTIF('C'!O$10:O$59,O65)+COUNTIF(D!O$10:O$59,O65)+COUNTIF(E!O$10:O$59,O65)+COUNTIF(F!O$10:O$59,O65)+COUNTIF(G!O$10:O$59,O65)+COUNTIF(H!O$10:O$59,O65)+COUNTIF(I!O$10:O$59,O65)+COUNTIF(J!O$10:O$59,O65))/$A$24)</f>
        <v>0</v>
      </c>
      <c r="P16" s="53">
        <f>IF($A$24=0,0,(COUNTIF(A!P$10:P$59,P65)+COUNTIF(B!P$10:P$59,P65)+COUNTIF('C'!P$10:P$59,P65)+COUNTIF(D!P$10:P$59,P65)+COUNTIF(E!P$10:P$59,P65)+COUNTIF(F!P$10:P$59,P65)+COUNTIF(G!P$10:P$59,P65)+COUNTIF(H!P$10:P$59,P65)+COUNTIF(I!P$10:P$59,P65)+COUNTIF(J!P$10:P$59,P65))/$A$24)</f>
        <v>0</v>
      </c>
      <c r="Q16" s="53">
        <f>IF($A$24=0,0,(COUNTIF(A!Q$10:Q$59,Q65)+COUNTIF(B!Q$10:Q$59,Q65)+COUNTIF('C'!Q$10:Q$59,Q65)+COUNTIF(D!Q$10:Q$59,Q65)+COUNTIF(E!Q$10:Q$59,Q65)+COUNTIF(F!Q$10:Q$59,Q65)+COUNTIF(G!Q$10:Q$59,Q65)+COUNTIF(H!Q$10:Q$59,Q65)+COUNTIF(I!Q$10:Q$59,Q65)+COUNTIF(J!Q$10:Q$59,Q65))/$A$24)</f>
        <v>0</v>
      </c>
      <c r="R16" s="53">
        <f>IF($A$24=0,0,(COUNTIF(A!R$10:R$59,R65)+COUNTIF(B!R$10:R$59,R65)+COUNTIF('C'!R$10:R$59,R65)+COUNTIF(D!R$10:R$59,R65)+COUNTIF(E!R$10:R$59,R65)+COUNTIF(F!R$10:R$59,R65)+COUNTIF(G!R$10:R$59,R65)+COUNTIF(H!R$10:R$59,R65)+COUNTIF(I!R$10:R$59,R65)+COUNTIF(J!R$10:R$59,R65))/$A$24)</f>
        <v>0</v>
      </c>
      <c r="S16" s="53">
        <f>IF($A$24=0,0,(COUNTIF(A!S$10:S$59,S65)+COUNTIF(B!S$10:S$59,S65)+COUNTIF('C'!S$10:S$59,S65)+COUNTIF(D!S$10:S$59,S65)+COUNTIF(E!S$10:S$59,S65)+COUNTIF(F!S$10:S$59,S65)+COUNTIF(G!S$10:S$59,S65)+COUNTIF(H!S$10:S$59,S65)+COUNTIF(I!S$10:S$59,S65)+COUNTIF(J!S$10:S$59,S65))/$A$24)</f>
        <v>0</v>
      </c>
      <c r="T16" s="53">
        <f>IF($A$24=0,0,(COUNTIF(A!T$10:T$59,T65)+COUNTIF(B!T$10:T$59,T65)+COUNTIF('C'!T$10:T$59,T65)+COUNTIF(D!T$10:T$59,T65)+COUNTIF(E!T$10:T$59,T65)+COUNTIF(F!T$10:T$59,T65)+COUNTIF(G!T$10:T$59,T65)+COUNTIF(H!T$10:T$59,T65)+COUNTIF(I!T$10:T$59,T65)+COUNTIF(J!T$10:T$59,T65))/$A$24)</f>
        <v>0</v>
      </c>
      <c r="U16" s="53">
        <f>IF($A$24=0,0,(COUNTIF(A!U$10:U$59,U65)+COUNTIF(B!U$10:U$59,U65)+COUNTIF('C'!U$10:U$59,U65)+COUNTIF(D!U$10:U$59,U65)+COUNTIF(E!U$10:U$59,U65)+COUNTIF(F!U$10:U$59,U65)+COUNTIF(G!U$10:U$59,U65)+COUNTIF(H!U$10:U$59,U65)+COUNTIF(I!U$10:U$59,U65)+COUNTIF(J!U$10:U$59,U65))/$A$24)</f>
        <v>0</v>
      </c>
      <c r="V16" s="53">
        <f>IF($A$24=0,0,(COUNTIF(A!V$10:V$59,V65)+COUNTIF(B!V$10:V$59,V65)+COUNTIF('C'!V$10:V$59,V65)+COUNTIF(D!V$10:V$59,V65)+COUNTIF(E!V$10:V$59,V65)+COUNTIF(F!V$10:V$59,V65)+COUNTIF(G!V$10:V$59,V65)+COUNTIF(H!V$10:V$59,V65)+COUNTIF(I!V$10:V$59,V65)+COUNTIF(J!V$10:V$59,V65))/$A$24)</f>
        <v>0</v>
      </c>
      <c r="W16" s="53">
        <f>IF($A$24=0,0,(COUNTIF(A!W$10:W$59,W65)+COUNTIF(B!W$10:W$59,W65)+COUNTIF('C'!W$10:W$59,W65)+COUNTIF(D!W$10:W$59,W65)+COUNTIF(E!W$10:W$59,W65)+COUNTIF(F!W$10:W$59,W65)+COUNTIF(G!W$10:W$59,W65)+COUNTIF(H!W$10:W$59,W65)+COUNTIF(I!W$10:W$59,W65)+COUNTIF(J!W$10:W$59,W65))/$A$24)</f>
        <v>0</v>
      </c>
      <c r="X16" s="53">
        <f>IF($A$24=0,0,(COUNTIF(A!X$10:X$59,X65)+COUNTIF(B!X$10:X$59,X65)+COUNTIF('C'!X$10:X$59,X65)+COUNTIF(D!X$10:X$59,X65)+COUNTIF(E!X$10:X$59,X65)+COUNTIF(F!X$10:X$59,X65)+COUNTIF(G!X$10:X$59,X65)+COUNTIF(H!X$10:X$59,X65)+COUNTIF(I!X$10:X$59,X65)+COUNTIF(J!X$10:X$59,X65))/$A$24)</f>
        <v>0</v>
      </c>
      <c r="Y16" s="53">
        <f>IF($A$24=0,0,(COUNTIF(A!Y$10:Y$59,Y65)+COUNTIF(B!Y$10:Y$59,Y65)+COUNTIF('C'!Y$10:Y$59,Y65)+COUNTIF(D!Y$10:Y$59,Y65)+COUNTIF(E!Y$10:Y$59,Y65)+COUNTIF(F!Y$10:Y$59,Y65)+COUNTIF(G!Y$10:Y$59,Y65)+COUNTIF(H!Y$10:Y$59,Y65)+COUNTIF(I!Y$10:Y$59,Y65)+COUNTIF(J!Y$10:Y$59,Y65))/$A$24)</f>
        <v>0</v>
      </c>
      <c r="Z16" s="53">
        <f>IF($A$24=0,0,(COUNTIF(A!Z$10:Z$59,Z65)+COUNTIF(B!Z$10:Z$59,Z65)+COUNTIF('C'!Z$10:Z$59,Z65)+COUNTIF(D!Z$10:Z$59,Z65)+COUNTIF(E!Z$10:Z$59,Z65)+COUNTIF(F!Z$10:Z$59,Z65)+COUNTIF(G!Z$10:Z$59,Z65)+COUNTIF(H!Z$10:Z$59,Z65)+COUNTIF(I!Z$10:Z$59,Z65)+COUNTIF(J!Z$10:Z$59,Z65))/$A$24)</f>
        <v>0</v>
      </c>
      <c r="AA16" s="53">
        <f>IF($A$24=0,0,(COUNTIF(A!AA$10:AA$59,AA65)+COUNTIF(B!AA$10:AA$59,AA65)+COUNTIF('C'!AA$10:AA$59,AA65)+COUNTIF(D!AA$10:AA$59,AA65)+COUNTIF(E!AA$10:AA$59,AA65)+COUNTIF(F!AA$10:AA$59,AA65)+COUNTIF(G!AA$10:AA$59,AA65)+COUNTIF(H!AA$10:AA$59,AA65)+COUNTIF(I!AA$10:AA$59,AA65)+COUNTIF(J!AA$10:AA$59,AA65))/$A$24)</f>
        <v>0</v>
      </c>
      <c r="AB16" s="53">
        <f>IF($A$24=0,0,(COUNTIF(A!AB$10:AB$59,AB65)+COUNTIF(B!AB$10:AB$59,AB65)+COUNTIF('C'!AB$10:AB$59,AB65)+COUNTIF(D!AB$10:AB$59,AB65)+COUNTIF(E!AB$10:AB$59,AB65)+COUNTIF(F!AB$10:AB$59,AB65)+COUNTIF(G!AB$10:AB$59,AB65)+COUNTIF(H!AB$10:AB$59,AB65)+COUNTIF(I!AB$10:AB$59,AB65)+COUNTIF(J!AB$10:AB$59,AB65))/$A$24)</f>
        <v>0</v>
      </c>
      <c r="AC16" s="53">
        <f>IF($A$24=0,0,(COUNTIF(A!AC$10:AC$59,AC65)+COUNTIF(B!AC$10:AC$59,AC65)+COUNTIF('C'!AC$10:AC$59,AC65)+COUNTIF(D!AC$10:AC$59,AC65)+COUNTIF(E!AC$10:AC$59,AC65)+COUNTIF(F!AC$10:AC$59,AC65)+COUNTIF(G!AC$10:AC$59,AC65)+COUNTIF(H!AC$10:AC$59,AC65)+COUNTIF(I!AC$10:AC$59,AC65)+COUNTIF(J!AC$10:AC$59,AC65))/$A$24)</f>
        <v>0</v>
      </c>
      <c r="AD16" s="157">
        <f>IF($A$24=0,0,(COUNTIF(A!AD$10:AD$59,AD65)+COUNTIF(B!AD$10:AD$59,AD65)+COUNTIF('C'!AD$10:AD$59,AD65)+COUNTIF(D!AD$10:AD$59,AD65)+COUNTIF(E!AD$10:AD$59,AD65)+COUNTIF(F!AD$10:AD$59,AD65)+COUNTIF(G!AD$10:AD$59,AD65)+COUNTIF(H!AD$10:AD$59,AD65)+COUNTIF(I!AD$10:AD$59,AD65)+COUNTIF(J!AD$10:AD$59,AD65))/$A$24)</f>
        <v>0</v>
      </c>
      <c r="AE16" s="157">
        <f>IF($A$24=0,0,(COUNTIF(A!AE$10:AE$59,AE65)+COUNTIF(B!AE$10:AE$59,AE65)+COUNTIF('C'!AE$10:AE$59,AE65)+COUNTIF(D!AE$10:AE$59,AE65)+COUNTIF(E!AE$10:AE$59,AE65)+COUNTIF(F!AE$10:AE$59,AE65)+COUNTIF(G!AE$10:AE$59,AE65)+COUNTIF(H!AE$10:AE$59,AE65)+COUNTIF(I!AE$10:AE$59,AE65)+COUNTIF(J!AE$10:AE$59,AE65))/$A$24)</f>
        <v>0</v>
      </c>
      <c r="AF16" s="157">
        <f>IF($A$24=0,0,(COUNTIF(A!AF$10:AF$59,AF65)+COUNTIF(B!AF$10:AF$59,AF65)+COUNTIF('C'!AF$10:AF$59,AF65)+COUNTIF(D!AF$10:AF$59,AF65)+COUNTIF(E!AF$10:AF$59,AF65)+COUNTIF(F!AF$10:AF$59,AF65)+COUNTIF(G!AF$10:AF$59,AF65)+COUNTIF(H!AF$10:AF$59,AF65)+COUNTIF(I!AF$10:AF$59,AF65)+COUNTIF(J!AF$10:AF$59,AF65))/$A$24)</f>
        <v>0</v>
      </c>
      <c r="AG16" s="157">
        <f>IF($A$24=0,0,(COUNTIF(A!AG$10:AG$59,AG65)+COUNTIF(B!AG$10:AG$59,AG65)+COUNTIF('C'!AG$10:AG$59,AG65)+COUNTIF(D!AG$10:AG$59,AG65)+COUNTIF(E!AG$10:AG$59,AG65)+COUNTIF(F!AG$10:AG$59,AG65)+COUNTIF(G!AG$10:AG$59,AG65)+COUNTIF(H!AG$10:AG$59,AG65)+COUNTIF(I!AG$10:AG$59,AG65)+COUNTIF(J!AG$10:AG$59,AG65))/$A$24)</f>
        <v>0</v>
      </c>
      <c r="AH16" s="157">
        <f>IF($A$24=0,0,(COUNTIF(A!AH$10:AH$59,AH65)+COUNTIF(B!AH$10:AH$59,AH65)+COUNTIF('C'!AH$10:AH$59,AH65)+COUNTIF(D!AH$10:AH$59,AH65)+COUNTIF(E!AH$10:AH$59,AH65)+COUNTIF(F!AH$10:AH$59,AH65)+COUNTIF(G!AH$10:AH$59,AH65)+COUNTIF(H!AH$10:AH$59,AH65)+COUNTIF(I!AH$10:AH$59,AH65)+COUNTIF(J!AH$10:AH$59,AH65))/$A$24)</f>
        <v>0</v>
      </c>
      <c r="AI16" s="158">
        <f>IF($A$24=0,0,(COUNTIF(A!AI$10:AI$59,AI65)+COUNTIF(B!AI$10:AI$59,AI65)+COUNTIF('C'!AI$10:AI$59,AI65)+COUNTIF(D!AI$10:AI$59,AI65)+COUNTIF(E!AI$10:AI$59,AI65)+COUNTIF(F!AI$10:AI$59,AI65)+COUNTIF(G!AI$10:AI$59,AI65)+COUNTIF(H!AI$10:AI$59,AI65)+COUNTIF(I!AI$10:AI$59,AI65)+COUNTIF(J!AI$10:AI$59,AI65))/$A$24)</f>
        <v>0</v>
      </c>
      <c r="AJ16" s="157">
        <f>IF($A$24=0,0,(COUNTIF(A!AJ$10:AJ$59,AJ65)+COUNTIF(B!AJ$10:AJ$59,AJ65)+COUNTIF('C'!AJ$10:AJ$59,AJ65)+COUNTIF(D!AJ$10:AJ$59,AJ65)+COUNTIF(E!AJ$10:AJ$59,AJ65)+COUNTIF(F!AJ$10:AJ$59,AJ65)+COUNTIF(G!AJ$10:AJ$59,AJ65)+COUNTIF(H!AJ$10:AJ$59,AJ65)+COUNTIF(I!AJ$10:AJ$59,AJ65)+COUNTIF(J!AJ$10:AJ$59,AJ65))/$A$24)</f>
        <v>0</v>
      </c>
      <c r="AK16" s="159">
        <v>2</v>
      </c>
    </row>
    <row r="17" spans="1:47" ht="12.75" customHeight="1" x14ac:dyDescent="0.3">
      <c r="A17" s="35" t="s">
        <v>5</v>
      </c>
      <c r="B17" s="53">
        <f>IF($A$24=0,0,(COUNTIF(A!B$10:B$59,B66)+COUNTIF(B!B$10:B$59,B66)+COUNTIF('C'!B$10:B$59,B66)+COUNTIF(D!B$10:B$59,B66)+COUNTIF(E!B$10:B$59,B66)+COUNTIF(F!B$10:B$59,B66)+COUNTIF(G!B$10:B$59,B66)+COUNTIF(H!B$10:B$59,B66)+COUNTIF(I!B$10:B$59,B66)+COUNTIF(J!B$10:B$59,B66))/$A$24)</f>
        <v>0</v>
      </c>
      <c r="C17" s="53">
        <f>IF($A$24=0,0,(COUNTIF(A!C$10:C$59,C66)+COUNTIF(B!C$10:C$59,C66)+COUNTIF('C'!C$10:C$59,C66)+COUNTIF(D!C$10:C$59,C66)+COUNTIF(E!C$10:C$59,C66)+COUNTIF(F!C$10:C$59,C66)+COUNTIF(G!C$10:C$59,C66)+COUNTIF(H!C$10:C$59,C66)+COUNTIF(I!C$10:C$59,C66)+COUNTIF(J!C$10:C$59,C66))/$A$24)</f>
        <v>0</v>
      </c>
      <c r="D17" s="53">
        <f>IF($A$24=0,0,(COUNTIF(A!D$10:D$59,D66)+COUNTIF(B!D$10:D$59,D66)+COUNTIF('C'!D$10:D$59,D66)+COUNTIF(D!D$10:D$59,D66)+COUNTIF(E!D$10:D$59,D66)+COUNTIF(F!D$10:D$59,D66)+COUNTIF(G!D$10:D$59,D66)+COUNTIF(H!D$10:D$59,D66)+COUNTIF(I!D$10:D$59,D66)+COUNTIF(J!D$10:D$59,D66))/$A$24)</f>
        <v>0</v>
      </c>
      <c r="E17" s="53">
        <f>IF($A$24=0,0,(COUNTIF(A!E$10:E$59,E66)+COUNTIF(B!E$10:E$59,E66)+COUNTIF('C'!E$10:E$59,E66)+COUNTIF(D!E$10:E$59,E66)+COUNTIF(E!E$10:E$59,E66)+COUNTIF(F!E$10:E$59,E66)+COUNTIF(G!E$10:E$59,E66)+COUNTIF(H!E$10:E$59,E66)+COUNTIF(I!E$10:E$59,E66)+COUNTIF(J!E$10:E$59,E66))/$A$24)</f>
        <v>0</v>
      </c>
      <c r="F17" s="53">
        <f>IF($A$24=0,0,(COUNTIF(A!F$10:F$59,F66)+COUNTIF(B!F$10:F$59,F66)+COUNTIF('C'!F$10:F$59,F66)+COUNTIF(D!F$10:F$59,F66)+COUNTIF(E!F$10:F$59,F66)+COUNTIF(F!F$10:F$59,F66)+COUNTIF(G!F$10:F$59,F66)+COUNTIF(H!F$10:F$59,F66)+COUNTIF(I!F$10:F$59,F66)+COUNTIF(J!F$10:F$59,F66))/$A$24)</f>
        <v>0</v>
      </c>
      <c r="G17" s="53">
        <f>IF($A$24=0,0,(COUNTIF(A!G$10:G$59,G66)+COUNTIF(B!G$10:G$59,G66)+COUNTIF('C'!G$10:G$59,G66)+COUNTIF(D!G$10:G$59,G66)+COUNTIF(E!G$10:G$59,G66)+COUNTIF(F!G$10:G$59,G66)+COUNTIF(G!G$10:G$59,G66)+COUNTIF(H!G$10:G$59,G66)+COUNTIF(I!G$10:G$59,G66)+COUNTIF(J!G$10:G$59,G66))/$A$24)</f>
        <v>0</v>
      </c>
      <c r="H17" s="53">
        <f>IF($A$24=0,0,(COUNTIF(A!H$10:H$59,H66)+COUNTIF(B!H$10:H$59,H66)+COUNTIF('C'!H$10:H$59,H66)+COUNTIF(D!H$10:H$59,H66)+COUNTIF(E!H$10:H$59,H66)+COUNTIF(F!H$10:H$59,H66)+COUNTIF(G!H$10:H$59,H66)+COUNTIF(H!H$10:H$59,H66)+COUNTIF(I!H$10:H$59,H66)+COUNTIF(J!H$10:H$59,H66))/$A$24)</f>
        <v>0</v>
      </c>
      <c r="I17" s="53">
        <f>IF($A$24=0,0,(COUNTIF(A!I$10:I$59,I66)+COUNTIF(B!I$10:I$59,I66)+COUNTIF('C'!I$10:I$59,I66)+COUNTIF(D!I$10:I$59,I66)+COUNTIF(E!I$10:I$59,I66)+COUNTIF(F!I$10:I$59,I66)+COUNTIF(G!I$10:I$59,I66)+COUNTIF(H!I$10:I$59,I66)+COUNTIF(I!I$10:I$59,I66)+COUNTIF(J!I$10:I$59,I66))/$A$24)</f>
        <v>0</v>
      </c>
      <c r="J17" s="53">
        <f>IF($A$24=0,0,(COUNTIF(A!J$10:J$59,J66)+COUNTIF(B!J$10:J$59,J66)+COUNTIF('C'!J$10:J$59,J66)+COUNTIF(D!J$10:J$59,J66)+COUNTIF(E!J$10:J$59,J66)+COUNTIF(F!J$10:J$59,J66)+COUNTIF(G!J$10:J$59,J66)+COUNTIF(H!J$10:J$59,J66)+COUNTIF(I!J$10:J$59,J66)+COUNTIF(J!J$10:J$59,J66))/$A$24)</f>
        <v>0</v>
      </c>
      <c r="K17" s="53">
        <f>IF($A$24=0,0,(COUNTIF(A!K$10:K$59,K66)+COUNTIF(B!K$10:K$59,K66)+COUNTIF('C'!K$10:K$59,K66)+COUNTIF(D!K$10:K$59,K66)+COUNTIF(E!K$10:K$59,K66)+COUNTIF(F!K$10:K$59,K66)+COUNTIF(G!K$10:K$59,K66)+COUNTIF(H!K$10:K$59,K66)+COUNTIF(I!K$10:K$59,K66)+COUNTIF(J!K$10:K$59,K66))/$A$24)</f>
        <v>0</v>
      </c>
      <c r="L17" s="53">
        <f>IF($A$24=0,0,(COUNTIF(A!L$10:L$59,L66)+COUNTIF(B!L$10:L$59,L66)+COUNTIF('C'!L$10:L$59,L66)+COUNTIF(D!L$10:L$59,L66)+COUNTIF(E!L$10:L$59,L66)+COUNTIF(F!L$10:L$59,L66)+COUNTIF(G!L$10:L$59,L66)+COUNTIF(H!L$10:L$59,L66)+COUNTIF(I!L$10:L$59,L66)+COUNTIF(J!L$10:L$59,L66))/$A$24)</f>
        <v>0</v>
      </c>
      <c r="M17" s="53">
        <f>IF($A$24=0,0,(COUNTIF(A!M$10:M$59,M66)+COUNTIF(B!M$10:M$59,M66)+COUNTIF('C'!M$10:M$59,M66)+COUNTIF(D!M$10:M$59,M66)+COUNTIF(E!M$10:M$59,M66)+COUNTIF(F!M$10:M$59,M66)+COUNTIF(G!M$10:M$59,M66)+COUNTIF(H!M$10:M$59,M66)+COUNTIF(I!M$10:M$59,M66)+COUNTIF(J!M$10:M$59,M66))/$A$24)</f>
        <v>0</v>
      </c>
      <c r="N17" s="53">
        <f>IF($A$24=0,0,(COUNTIF(A!N$10:N$59,N66)+COUNTIF(B!N$10:N$59,N66)+COUNTIF('C'!N$10:N$59,N66)+COUNTIF(D!N$10:N$59,N66)+COUNTIF(E!N$10:N$59,N66)+COUNTIF(F!N$10:N$59,N66)+COUNTIF(G!N$10:N$59,N66)+COUNTIF(H!N$10:N$59,N66)+COUNTIF(I!N$10:N$59,N66)+COUNTIF(J!N$10:N$59,N66))/$A$24)</f>
        <v>0</v>
      </c>
      <c r="O17" s="53">
        <f>IF($A$24=0,0,(COUNTIF(A!O$10:O$59,O66)+COUNTIF(B!O$10:O$59,O66)+COUNTIF('C'!O$10:O$59,O66)+COUNTIF(D!O$10:O$59,O66)+COUNTIF(E!O$10:O$59,O66)+COUNTIF(F!O$10:O$59,O66)+COUNTIF(G!O$10:O$59,O66)+COUNTIF(H!O$10:O$59,O66)+COUNTIF(I!O$10:O$59,O66)+COUNTIF(J!O$10:O$59,O66))/$A$24)</f>
        <v>0</v>
      </c>
      <c r="P17" s="53">
        <f>IF($A$24=0,0,(COUNTIF(A!P$10:P$59,P66)+COUNTIF(B!P$10:P$59,P66)+COUNTIF('C'!P$10:P$59,P66)+COUNTIF(D!P$10:P$59,P66)+COUNTIF(E!P$10:P$59,P66)+COUNTIF(F!P$10:P$59,P66)+COUNTIF(G!P$10:P$59,P66)+COUNTIF(H!P$10:P$59,P66)+COUNTIF(I!P$10:P$59,P66)+COUNTIF(J!P$10:P$59,P66))/$A$24)</f>
        <v>0</v>
      </c>
      <c r="Q17" s="53">
        <f>IF($A$24=0,0,(COUNTIF(A!Q$10:Q$59,Q66)+COUNTIF(B!Q$10:Q$59,Q66)+COUNTIF('C'!Q$10:Q$59,Q66)+COUNTIF(D!Q$10:Q$59,Q66)+COUNTIF(E!Q$10:Q$59,Q66)+COUNTIF(F!Q$10:Q$59,Q66)+COUNTIF(G!Q$10:Q$59,Q66)+COUNTIF(H!Q$10:Q$59,Q66)+COUNTIF(I!Q$10:Q$59,Q66)+COUNTIF(J!Q$10:Q$59,Q66))/$A$24)</f>
        <v>0</v>
      </c>
      <c r="R17" s="53">
        <f>IF($A$24=0,0,(COUNTIF(A!R$10:R$59,R66)+COUNTIF(B!R$10:R$59,R66)+COUNTIF('C'!R$10:R$59,R66)+COUNTIF(D!R$10:R$59,R66)+COUNTIF(E!R$10:R$59,R66)+COUNTIF(F!R$10:R$59,R66)+COUNTIF(G!R$10:R$59,R66)+COUNTIF(H!R$10:R$59,R66)+COUNTIF(I!R$10:R$59,R66)+COUNTIF(J!R$10:R$59,R66))/$A$24)</f>
        <v>0</v>
      </c>
      <c r="S17" s="53">
        <f>IF($A$24=0,0,(COUNTIF(A!S$10:S$59,S66)+COUNTIF(B!S$10:S$59,S66)+COUNTIF('C'!S$10:S$59,S66)+COUNTIF(D!S$10:S$59,S66)+COUNTIF(E!S$10:S$59,S66)+COUNTIF(F!S$10:S$59,S66)+COUNTIF(G!S$10:S$59,S66)+COUNTIF(H!S$10:S$59,S66)+COUNTIF(I!S$10:S$59,S66)+COUNTIF(J!S$10:S$59,S66))/$A$24)</f>
        <v>0</v>
      </c>
      <c r="T17" s="53">
        <f>IF($A$24=0,0,(COUNTIF(A!T$10:T$59,T66)+COUNTIF(B!T$10:T$59,T66)+COUNTIF('C'!T$10:T$59,T66)+COUNTIF(D!T$10:T$59,T66)+COUNTIF(E!T$10:T$59,T66)+COUNTIF(F!T$10:T$59,T66)+COUNTIF(G!T$10:T$59,T66)+COUNTIF(H!T$10:T$59,T66)+COUNTIF(I!T$10:T$59,T66)+COUNTIF(J!T$10:T$59,T66))/$A$24)</f>
        <v>0</v>
      </c>
      <c r="U17" s="53">
        <f>IF($A$24=0,0,(COUNTIF(A!U$10:U$59,U66)+COUNTIF(B!U$10:U$59,U66)+COUNTIF('C'!U$10:U$59,U66)+COUNTIF(D!U$10:U$59,U66)+COUNTIF(E!U$10:U$59,U66)+COUNTIF(F!U$10:U$59,U66)+COUNTIF(G!U$10:U$59,U66)+COUNTIF(H!U$10:U$59,U66)+COUNTIF(I!U$10:U$59,U66)+COUNTIF(J!U$10:U$59,U66))/$A$24)</f>
        <v>0</v>
      </c>
      <c r="V17" s="53">
        <f>IF($A$24=0,0,(COUNTIF(A!V$10:V$59,V66)+COUNTIF(B!V$10:V$59,V66)+COUNTIF('C'!V$10:V$59,V66)+COUNTIF(D!V$10:V$59,V66)+COUNTIF(E!V$10:V$59,V66)+COUNTIF(F!V$10:V$59,V66)+COUNTIF(G!V$10:V$59,V66)+COUNTIF(H!V$10:V$59,V66)+COUNTIF(I!V$10:V$59,V66)+COUNTIF(J!V$10:V$59,V66))/$A$24)</f>
        <v>0</v>
      </c>
      <c r="W17" s="53">
        <f>IF($A$24=0,0,(COUNTIF(A!W$10:W$59,W66)+COUNTIF(B!W$10:W$59,W66)+COUNTIF('C'!W$10:W$59,W66)+COUNTIF(D!W$10:W$59,W66)+COUNTIF(E!W$10:W$59,W66)+COUNTIF(F!W$10:W$59,W66)+COUNTIF(G!W$10:W$59,W66)+COUNTIF(H!W$10:W$59,W66)+COUNTIF(I!W$10:W$59,W66)+COUNTIF(J!W$10:W$59,W66))/$A$24)</f>
        <v>0</v>
      </c>
      <c r="X17" s="53">
        <f>IF($A$24=0,0,(COUNTIF(A!X$10:X$59,X66)+COUNTIF(B!X$10:X$59,X66)+COUNTIF('C'!X$10:X$59,X66)+COUNTIF(D!X$10:X$59,X66)+COUNTIF(E!X$10:X$59,X66)+COUNTIF(F!X$10:X$59,X66)+COUNTIF(G!X$10:X$59,X66)+COUNTIF(H!X$10:X$59,X66)+COUNTIF(I!X$10:X$59,X66)+COUNTIF(J!X$10:X$59,X66))/$A$24)</f>
        <v>0</v>
      </c>
      <c r="Y17" s="53">
        <f>IF($A$24=0,0,(COUNTIF(A!Y$10:Y$59,Y66)+COUNTIF(B!Y$10:Y$59,Y66)+COUNTIF('C'!Y$10:Y$59,Y66)+COUNTIF(D!Y$10:Y$59,Y66)+COUNTIF(E!Y$10:Y$59,Y66)+COUNTIF(F!Y$10:Y$59,Y66)+COUNTIF(G!Y$10:Y$59,Y66)+COUNTIF(H!Y$10:Y$59,Y66)+COUNTIF(I!Y$10:Y$59,Y66)+COUNTIF(J!Y$10:Y$59,Y66))/$A$24)</f>
        <v>0</v>
      </c>
      <c r="Z17" s="53">
        <f>IF($A$24=0,0,(COUNTIF(A!Z$10:Z$59,Z66)+COUNTIF(B!Z$10:Z$59,Z66)+COUNTIF('C'!Z$10:Z$59,Z66)+COUNTIF(D!Z$10:Z$59,Z66)+COUNTIF(E!Z$10:Z$59,Z66)+COUNTIF(F!Z$10:Z$59,Z66)+COUNTIF(G!Z$10:Z$59,Z66)+COUNTIF(H!Z$10:Z$59,Z66)+COUNTIF(I!Z$10:Z$59,Z66)+COUNTIF(J!Z$10:Z$59,Z66))/$A$24)</f>
        <v>0</v>
      </c>
      <c r="AA17" s="53">
        <f>IF($A$24=0,0,(COUNTIF(A!AA$10:AA$59,AA66)+COUNTIF(B!AA$10:AA$59,AA66)+COUNTIF('C'!AA$10:AA$59,AA66)+COUNTIF(D!AA$10:AA$59,AA66)+COUNTIF(E!AA$10:AA$59,AA66)+COUNTIF(F!AA$10:AA$59,AA66)+COUNTIF(G!AA$10:AA$59,AA66)+COUNTIF(H!AA$10:AA$59,AA66)+COUNTIF(I!AA$10:AA$59,AA66)+COUNTIF(J!AA$10:AA$59,AA66))/$A$24)</f>
        <v>0</v>
      </c>
      <c r="AB17" s="53">
        <f>IF($A$24=0,0,(COUNTIF(A!AB$10:AB$59,AB66)+COUNTIF(B!AB$10:AB$59,AB66)+COUNTIF('C'!AB$10:AB$59,AB66)+COUNTIF(D!AB$10:AB$59,AB66)+COUNTIF(E!AB$10:AB$59,AB66)+COUNTIF(F!AB$10:AB$59,AB66)+COUNTIF(G!AB$10:AB$59,AB66)+COUNTIF(H!AB$10:AB$59,AB66)+COUNTIF(I!AB$10:AB$59,AB66)+COUNTIF(J!AB$10:AB$59,AB66))/$A$24)</f>
        <v>0</v>
      </c>
      <c r="AC17" s="53">
        <f>IF($A$24=0,0,(COUNTIF(A!AC$10:AC$59,AC66)+COUNTIF(B!AC$10:AC$59,AC66)+COUNTIF('C'!AC$10:AC$59,AC66)+COUNTIF(D!AC$10:AC$59,AC66)+COUNTIF(E!AC$10:AC$59,AC66)+COUNTIF(F!AC$10:AC$59,AC66)+COUNTIF(G!AC$10:AC$59,AC66)+COUNTIF(H!AC$10:AC$59,AC66)+COUNTIF(I!AC$10:AC$59,AC66)+COUNTIF(J!AC$10:AC$59,AC66))/$A$24)</f>
        <v>0</v>
      </c>
      <c r="AD17" s="160"/>
      <c r="AE17" s="160"/>
      <c r="AF17" s="160"/>
      <c r="AG17" s="160"/>
      <c r="AH17" s="160"/>
      <c r="AI17" s="160"/>
      <c r="AJ17" s="157">
        <f>IF($A$24=0,0,(COUNTIF(A!AJ$10:AJ$59,AJ66)+COUNTIF(B!AJ$10:AJ$59,AJ66)+COUNTIF('C'!AJ$10:AJ$59,AJ66)+COUNTIF(D!AJ$10:AJ$59,AJ66)+COUNTIF(E!AJ$10:AJ$59,AJ66)+COUNTIF(F!AJ$10:AJ$59,AJ66)+COUNTIF(G!AJ$10:AJ$59,AJ66)+COUNTIF(H!AJ$10:AJ$59,AJ66)+COUNTIF(I!AJ$10:AJ$59,AJ66)+COUNTIF(J!AJ$10:AJ$59,AJ66))/$A$24)</f>
        <v>0</v>
      </c>
      <c r="AK17" s="159">
        <v>3</v>
      </c>
    </row>
    <row r="18" spans="1:47" x14ac:dyDescent="0.3"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161"/>
      <c r="AE18" s="161"/>
      <c r="AF18" s="161"/>
      <c r="AG18" s="161"/>
      <c r="AH18" s="161"/>
      <c r="AI18" s="161"/>
      <c r="AJ18" s="157">
        <f>IF($A$24=0,0,(COUNTIF(A!AJ$10:AJ$59,AJ67)+COUNTIF(B!AJ$10:AJ$59,AJ67)+COUNTIF('C'!AJ$10:AJ$59,AJ67)+COUNTIF(D!AJ$10:AJ$59,AJ67)+COUNTIF(E!AJ$10:AJ$59,AJ67)+COUNTIF(F!AJ$10:AJ$59,AJ67)+COUNTIF(G!AJ$10:AJ$59,AJ67)+COUNTIF(H!AJ$10:AJ$59,AJ67)+COUNTIF(I!AJ$10:AJ$59,AJ67)+COUNTIF(J!AJ$10:AJ$59,AJ67))/$A$24)</f>
        <v>0</v>
      </c>
      <c r="AK18" s="159">
        <v>4</v>
      </c>
    </row>
    <row r="19" spans="1:47" ht="14.25" customHeight="1" x14ac:dyDescent="0.3">
      <c r="A19" s="3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160"/>
      <c r="AE19" s="160"/>
      <c r="AF19" s="160"/>
      <c r="AG19" s="160"/>
      <c r="AH19" s="160"/>
      <c r="AI19" s="160"/>
      <c r="AJ19" s="157">
        <f>IF($A$24=0,0,(COUNTIF(A!AJ$10:AJ$59,AJ68)+COUNTIF(B!AJ$10:AJ$59,AJ68)+COUNTIF('C'!AJ$10:AJ$59,AJ68)+COUNTIF(D!AJ$10:AJ$59,AJ68)+COUNTIF(E!AJ$10:AJ$59,AJ68)+COUNTIF(F!AJ$10:AJ$59,AJ68)+COUNTIF(G!AJ$10:AJ$59,AJ68)+COUNTIF(H!AJ$10:AJ$59,AJ68)+COUNTIF(I!AJ$10:AJ$59,AJ68)+COUNTIF(J!AJ$10:AJ$59,AJ68))/$A$24)</f>
        <v>0</v>
      </c>
      <c r="AK19" s="159">
        <v>5</v>
      </c>
    </row>
    <row r="20" spans="1:47" ht="13.5" customHeight="1" x14ac:dyDescent="0.3">
      <c r="A20" s="35" t="s">
        <v>10</v>
      </c>
      <c r="B20" s="53">
        <f>IF($A$24=0,0,(COUNTIF(A!B$10:B$59,B67)+COUNTIF(B!B$10:B$59,B67)+COUNTIF('C'!B$10:B$59,B67)+COUNTIF(D!B$10:B$59,B67)+COUNTIF(E!B$10:B$59,B67)+COUNTIF(F!B$10:B$59,B67)+COUNTIF(G!B$10:B$59,B67)+COUNTIF(H!B$10:B$59,B67)+COUNTIF(I!B$10:B$59,B67)+COUNTIF(J!B$10:B$59,B67))/$A$24)</f>
        <v>0</v>
      </c>
      <c r="C20" s="53">
        <f>IF($A$24=0,0,(COUNTIF(A!C$10:C$59,C67)+COUNTIF(B!C$10:C$59,C67)+COUNTIF('C'!C$10:C$59,C67)+COUNTIF(D!C$10:C$59,C67)+COUNTIF(E!C$10:C$59,C67)+COUNTIF(F!C$10:C$59,C67)+COUNTIF(G!C$10:C$59,C67)+COUNTIF(H!C$10:C$59,C67)+COUNTIF(I!C$10:C$59,C67)+COUNTIF(J!C$10:C$59,C67))/$A$24)</f>
        <v>0</v>
      </c>
      <c r="D20" s="53">
        <f>IF($A$24=0,0,(COUNTIF(A!D$10:D$59,D67)+COUNTIF(B!D$10:D$59,D67)+COUNTIF('C'!D$10:D$59,D67)+COUNTIF(D!D$10:D$59,D67)+COUNTIF(E!D$10:D$59,D67)+COUNTIF(F!D$10:D$59,D67)+COUNTIF(G!D$10:D$59,D67)+COUNTIF(H!D$10:D$59,D67)+COUNTIF(I!D$10:D$59,D67)+COUNTIF(J!D$10:D$59,D67))/$A$24)</f>
        <v>0</v>
      </c>
      <c r="E20" s="53">
        <f>IF($A$24=0,0,(COUNTIF(A!E$10:E$59,E67)+COUNTIF(B!E$10:E$59,E67)+COUNTIF('C'!E$10:E$59,E67)+COUNTIF(D!E$10:E$59,E67)+COUNTIF(E!E$10:E$59,E67)+COUNTIF(F!E$10:E$59,E67)+COUNTIF(G!E$10:E$59,E67)+COUNTIF(H!E$10:E$59,E67)+COUNTIF(I!E$10:E$59,E67)+COUNTIF(J!E$10:E$59,E67))/$A$24)</f>
        <v>0</v>
      </c>
      <c r="F20" s="53">
        <f>IF($A$24=0,0,(COUNTIF(A!F$10:F$59,F67)+COUNTIF(B!F$10:F$59,F67)+COUNTIF('C'!F$10:F$59,F67)+COUNTIF(D!F$10:F$59,F67)+COUNTIF(E!F$10:F$59,F67)+COUNTIF(F!F$10:F$59,F67)+COUNTIF(G!F$10:F$59,F67)+COUNTIF(H!F$10:F$59,F67)+COUNTIF(I!F$10:F$59,F67)+COUNTIF(J!F$10:F$59,F67))/$A$24)</f>
        <v>0</v>
      </c>
      <c r="G20" s="53">
        <f>IF($A$24=0,0,(COUNTIF(A!G$10:G$59,G67)+COUNTIF(B!G$10:G$59,G67)+COUNTIF('C'!G$10:G$59,G67)+COUNTIF(D!G$10:G$59,G67)+COUNTIF(E!G$10:G$59,G67)+COUNTIF(F!G$10:G$59,G67)+COUNTIF(G!G$10:G$59,G67)+COUNTIF(H!G$10:G$59,G67)+COUNTIF(I!G$10:G$59,G67)+COUNTIF(J!G$10:G$59,G67))/$A$24)</f>
        <v>0</v>
      </c>
      <c r="H20" s="53">
        <f>IF($A$24=0,0,(COUNTIF(A!H$10:H$59,H67)+COUNTIF(B!H$10:H$59,H67)+COUNTIF('C'!H$10:H$59,H67)+COUNTIF(D!H$10:H$59,H67)+COUNTIF(E!H$10:H$59,H67)+COUNTIF(F!H$10:H$59,H67)+COUNTIF(G!H$10:H$59,H67)+COUNTIF(H!H$10:H$59,H67)+COUNTIF(I!H$10:H$59,H67)+COUNTIF(J!H$10:H$59,H67))/$A$24)</f>
        <v>0</v>
      </c>
      <c r="I20" s="53">
        <f>IF($A$24=0,0,(COUNTIF(A!I$10:I$59,I67)+COUNTIF(B!I$10:I$59,I67)+COUNTIF('C'!I$10:I$59,I67)+COUNTIF(D!I$10:I$59,I67)+COUNTIF(E!I$10:I$59,I67)+COUNTIF(F!I$10:I$59,I67)+COUNTIF(G!I$10:I$59,I67)+COUNTIF(H!I$10:I$59,I67)+COUNTIF(I!I$10:I$59,I67)+COUNTIF(J!I$10:I$59,I67))/$A$24)</f>
        <v>0</v>
      </c>
      <c r="J20" s="53">
        <f>IF($A$24=0,0,(COUNTIF(A!J$10:J$59,J67)+COUNTIF(B!J$10:J$59,J67)+COUNTIF('C'!J$10:J$59,J67)+COUNTIF(D!J$10:J$59,J67)+COUNTIF(E!J$10:J$59,J67)+COUNTIF(F!J$10:J$59,J67)+COUNTIF(G!J$10:J$59,J67)+COUNTIF(H!J$10:J$59,J67)+COUNTIF(I!J$10:J$59,J67)+COUNTIF(J!J$10:J$59,J67))/$A$24)</f>
        <v>0</v>
      </c>
      <c r="K20" s="53">
        <f>IF($A$24=0,0,(COUNTIF(A!K$10:K$59,K67)+COUNTIF(B!K$10:K$59,K67)+COUNTIF('C'!K$10:K$59,K67)+COUNTIF(D!K$10:K$59,K67)+COUNTIF(E!K$10:K$59,K67)+COUNTIF(F!K$10:K$59,K67)+COUNTIF(G!K$10:K$59,K67)+COUNTIF(H!K$10:K$59,K67)+COUNTIF(I!K$10:K$59,K67)+COUNTIF(J!K$10:K$59,K67))/$A$24)</f>
        <v>0</v>
      </c>
      <c r="L20" s="53">
        <f>IF($A$24=0,0,(COUNTIF(A!L$10:L$59,L67)+COUNTIF(B!L$10:L$59,L67)+COUNTIF('C'!L$10:L$59,L67)+COUNTIF(D!L$10:L$59,L67)+COUNTIF(E!L$10:L$59,L67)+COUNTIF(F!L$10:L$59,L67)+COUNTIF(G!L$10:L$59,L67)+COUNTIF(H!L$10:L$59,L67)+COUNTIF(I!L$10:L$59,L67)+COUNTIF(J!L$10:L$59,L67))/$A$24)</f>
        <v>0</v>
      </c>
      <c r="M20" s="53">
        <f>IF($A$24=0,0,(COUNTIF(A!M$10:M$59,M67)+COUNTIF(B!M$10:M$59,M67)+COUNTIF('C'!M$10:M$59,M67)+COUNTIF(D!M$10:M$59,M67)+COUNTIF(E!M$10:M$59,M67)+COUNTIF(F!M$10:M$59,M67)+COUNTIF(G!M$10:M$59,M67)+COUNTIF(H!M$10:M$59,M67)+COUNTIF(I!M$10:M$59,M67)+COUNTIF(J!M$10:M$59,M67))/$A$24)</f>
        <v>0</v>
      </c>
      <c r="N20" s="53">
        <f>IF($A$24=0,0,(COUNTIF(A!N$10:N$59,N67)+COUNTIF(B!N$10:N$59,N67)+COUNTIF('C'!N$10:N$59,N67)+COUNTIF(D!N$10:N$59,N67)+COUNTIF(E!N$10:N$59,N67)+COUNTIF(F!N$10:N$59,N67)+COUNTIF(G!N$10:N$59,N67)+COUNTIF(H!N$10:N$59,N67)+COUNTIF(I!N$10:N$59,N67)+COUNTIF(J!N$10:N$59,N67))/$A$24)</f>
        <v>0</v>
      </c>
      <c r="O20" s="53">
        <f>IF($A$24=0,0,(COUNTIF(A!O$10:O$59,O67)+COUNTIF(B!O$10:O$59,O67)+COUNTIF('C'!O$10:O$59,O67)+COUNTIF(D!O$10:O$59,O67)+COUNTIF(E!O$10:O$59,O67)+COUNTIF(F!O$10:O$59,O67)+COUNTIF(G!O$10:O$59,O67)+COUNTIF(H!O$10:O$59,O67)+COUNTIF(I!O$10:O$59,O67)+COUNTIF(J!O$10:O$59,O67))/$A$24)</f>
        <v>0</v>
      </c>
      <c r="P20" s="53">
        <f>IF($A$24=0,0,(COUNTIF(A!P$10:P$59,P67)+COUNTIF(B!P$10:P$59,P67)+COUNTIF('C'!P$10:P$59,P67)+COUNTIF(D!P$10:P$59,P67)+COUNTIF(E!P$10:P$59,P67)+COUNTIF(F!P$10:P$59,P67)+COUNTIF(G!P$10:P$59,P67)+COUNTIF(H!P$10:P$59,P67)+COUNTIF(I!P$10:P$59,P67)+COUNTIF(J!P$10:P$59,P67))/$A$24)</f>
        <v>0</v>
      </c>
      <c r="Q20" s="53">
        <f>IF($A$24=0,0,(COUNTIF(A!Q$10:Q$59,Q67)+COUNTIF(B!Q$10:Q$59,Q67)+COUNTIF('C'!Q$10:Q$59,Q67)+COUNTIF(D!Q$10:Q$59,Q67)+COUNTIF(E!Q$10:Q$59,Q67)+COUNTIF(F!Q$10:Q$59,Q67)+COUNTIF(G!Q$10:Q$59,Q67)+COUNTIF(H!Q$10:Q$59,Q67)+COUNTIF(I!Q$10:Q$59,Q67)+COUNTIF(J!Q$10:Q$59,Q67))/$A$24)</f>
        <v>0</v>
      </c>
      <c r="R20" s="53">
        <f>IF($A$24=0,0,(COUNTIF(A!R$10:R$59,R67)+COUNTIF(B!R$10:R$59,R67)+COUNTIF('C'!R$10:R$59,R67)+COUNTIF(D!R$10:R$59,R67)+COUNTIF(E!R$10:R$59,R67)+COUNTIF(F!R$10:R$59,R67)+COUNTIF(G!R$10:R$59,R67)+COUNTIF(H!R$10:R$59,R67)+COUNTIF(I!R$10:R$59,R67)+COUNTIF(J!R$10:R$59,R67))/$A$24)</f>
        <v>0</v>
      </c>
      <c r="S20" s="53">
        <f>IF($A$24=0,0,(COUNTIF(A!S$10:S$59,S67)+COUNTIF(B!S$10:S$59,S67)+COUNTIF('C'!S$10:S$59,S67)+COUNTIF(D!S$10:S$59,S67)+COUNTIF(E!S$10:S$59,S67)+COUNTIF(F!S$10:S$59,S67)+COUNTIF(G!S$10:S$59,S67)+COUNTIF(H!S$10:S$59,S67)+COUNTIF(I!S$10:S$59,S67)+COUNTIF(J!S$10:S$59,S67))/$A$24)</f>
        <v>0</v>
      </c>
      <c r="T20" s="53">
        <f>IF($A$24=0,0,(COUNTIF(A!T$10:T$59,T67)+COUNTIF(B!T$10:T$59,T67)+COUNTIF('C'!T$10:T$59,T67)+COUNTIF(D!T$10:T$59,T67)+COUNTIF(E!T$10:T$59,T67)+COUNTIF(F!T$10:T$59,T67)+COUNTIF(G!T$10:T$59,T67)+COUNTIF(H!T$10:T$59,T67)+COUNTIF(I!T$10:T$59,T67)+COUNTIF(J!T$10:T$59,T67))/$A$24)</f>
        <v>0</v>
      </c>
      <c r="U20" s="53">
        <f>IF($A$24=0,0,(COUNTIF(A!U$10:U$59,U67)+COUNTIF(B!U$10:U$59,U67)+COUNTIF('C'!U$10:U$59,U67)+COUNTIF(D!U$10:U$59,U67)+COUNTIF(E!U$10:U$59,U67)+COUNTIF(F!U$10:U$59,U67)+COUNTIF(G!U$10:U$59,U67)+COUNTIF(H!U$10:U$59,U67)+COUNTIF(I!U$10:U$59,U67)+COUNTIF(J!U$10:U$59,U67))/$A$24)</f>
        <v>0</v>
      </c>
      <c r="V20" s="53">
        <f>IF($A$24=0,0,(COUNTIF(A!V$10:V$59,V67)+COUNTIF(B!V$10:V$59,V67)+COUNTIF('C'!V$10:V$59,V67)+COUNTIF(D!V$10:V$59,V67)+COUNTIF(E!V$10:V$59,V67)+COUNTIF(F!V$10:V$59,V67)+COUNTIF(G!V$10:V$59,V67)+COUNTIF(H!V$10:V$59,V67)+COUNTIF(I!V$10:V$59,V67)+COUNTIF(J!V$10:V$59,V67))/$A$24)</f>
        <v>0</v>
      </c>
      <c r="W20" s="53">
        <f>IF($A$24=0,0,(COUNTIF(A!W$10:W$59,W67)+COUNTIF(B!W$10:W$59,W67)+COUNTIF('C'!W$10:W$59,W67)+COUNTIF(D!W$10:W$59,W67)+COUNTIF(E!W$10:W$59,W67)+COUNTIF(F!W$10:W$59,W67)+COUNTIF(G!W$10:W$59,W67)+COUNTIF(H!W$10:W$59,W67)+COUNTIF(I!W$10:W$59,W67)+COUNTIF(J!W$10:W$59,W67))/$A$24)</f>
        <v>0</v>
      </c>
      <c r="X20" s="53">
        <f>IF($A$24=0,0,(COUNTIF(A!X$10:X$59,X67)+COUNTIF(B!X$10:X$59,X67)+COUNTIF('C'!X$10:X$59,X67)+COUNTIF(D!X$10:X$59,X67)+COUNTIF(E!X$10:X$59,X67)+COUNTIF(F!X$10:X$59,X67)+COUNTIF(G!X$10:X$59,X67)+COUNTIF(H!X$10:X$59,X67)+COUNTIF(I!X$10:X$59,X67)+COUNTIF(J!X$10:X$59,X67))/$A$24)</f>
        <v>0</v>
      </c>
      <c r="Y20" s="53">
        <f>IF($A$24=0,0,(COUNTIF(A!Y$10:Y$59,Y67)+COUNTIF(B!Y$10:Y$59,Y67)+COUNTIF('C'!Y$10:Y$59,Y67)+COUNTIF(D!Y$10:Y$59,Y67)+COUNTIF(E!Y$10:Y$59,Y67)+COUNTIF(F!Y$10:Y$59,Y67)+COUNTIF(G!Y$10:Y$59,Y67)+COUNTIF(H!Y$10:Y$59,Y67)+COUNTIF(I!Y$10:Y$59,Y67)+COUNTIF(J!Y$10:Y$59,Y67))/$A$24)</f>
        <v>0</v>
      </c>
      <c r="Z20" s="53">
        <f>IF($A$24=0,0,(COUNTIF(A!Z$10:Z$59,Z67)+COUNTIF(B!Z$10:Z$59,Z67)+COUNTIF('C'!Z$10:Z$59,Z67)+COUNTIF(D!Z$10:Z$59,Z67)+COUNTIF(E!Z$10:Z$59,Z67)+COUNTIF(F!Z$10:Z$59,Z67)+COUNTIF(G!Z$10:Z$59,Z67)+COUNTIF(H!Z$10:Z$59,Z67)+COUNTIF(I!Z$10:Z$59,Z67)+COUNTIF(J!Z$10:Z$59,Z67))/$A$24)</f>
        <v>0</v>
      </c>
      <c r="AA20" s="53">
        <f>IF($A$24=0,0,(COUNTIF(A!AA$10:AA$59,AA67)+COUNTIF(B!AA$10:AA$59,AA67)+COUNTIF('C'!AA$10:AA$59,AA67)+COUNTIF(D!AA$10:AA$59,AA67)+COUNTIF(E!AA$10:AA$59,AA67)+COUNTIF(F!AA$10:AA$59,AA67)+COUNTIF(G!AA$10:AA$59,AA67)+COUNTIF(H!AA$10:AA$59,AA67)+COUNTIF(I!AA$10:AA$59,AA67)+COUNTIF(J!AA$10:AA$59,AA67))/$A$24)</f>
        <v>0</v>
      </c>
      <c r="AB20" s="53">
        <f>IF($A$24=0,0,(COUNTIF(A!AB$10:AB$59,AB67)+COUNTIF(B!AB$10:AB$59,AB67)+COUNTIF('C'!AB$10:AB$59,AB67)+COUNTIF(D!AB$10:AB$59,AB67)+COUNTIF(E!AB$10:AB$59,AB67)+COUNTIF(F!AB$10:AB$59,AB67)+COUNTIF(G!AB$10:AB$59,AB67)+COUNTIF(H!AB$10:AB$59,AB67)+COUNTIF(I!AB$10:AB$59,AB67)+COUNTIF(J!AB$10:AB$59,AB67))/$A$24)</f>
        <v>0</v>
      </c>
      <c r="AC20" s="53">
        <f>IF($A$24=0,0,(COUNTIF(A!AC$10:AC$59,AC67)+COUNTIF(B!AC$10:AC$59,AC67)+COUNTIF('C'!AC$10:AC$59,AC67)+COUNTIF(D!AC$10:AC$59,AC67)+COUNTIF(E!AC$10:AC$59,AC67)+COUNTIF(F!AC$10:AC$59,AC67)+COUNTIF(G!AC$10:AC$59,AC67)+COUNTIF(H!AC$10:AC$59,AC67)+COUNTIF(I!AC$10:AC$59,AC67)+COUNTIF(J!AC$10:AC$59,AC67))/$A$24)</f>
        <v>0</v>
      </c>
      <c r="AD20" s="53">
        <f>IF($A$24=0,0,(COUNTIF(A!AD$10:AD$59,AD66)+COUNTIF(B!AD$10:AD$59,AD66)+COUNTIF('C'!AD$10:AD$59,AD66)+COUNTIF(D!AD$10:AD$59,AD66)+COUNTIF(E!AD$10:AD$59,AD66)+COUNTIF(F!AD$10:AD$59,AD66)+COUNTIF(G!AD$10:AD$59,AD66)+COUNTIF(H!AD$10:AD$59,AD66)+COUNTIF(I!AD$10:AD$59,AD66)+COUNTIF(J!AD$10:AD$59,AD66))/$A$24)</f>
        <v>0</v>
      </c>
      <c r="AE20" s="53">
        <f>IF($A$24=0,0,(COUNTIF(A!AE$10:AE$59,AE66)+COUNTIF(B!AE$10:AE$59,AE66)+COUNTIF('C'!AE$10:AE$59,AE66)+COUNTIF(D!AE$10:AE$59,AE66)+COUNTIF(E!AE$10:AE$59,AE66)+COUNTIF(F!AE$10:AE$59,AE66)+COUNTIF(G!AE$10:AE$59,AE66)+COUNTIF(H!AE$10:AE$59,AE66)+COUNTIF(I!AE$10:AE$59,AE66)+COUNTIF(J!AE$10:AE$59,AE66))/$A$24)</f>
        <v>0</v>
      </c>
      <c r="AF20" s="53">
        <f>IF($A$24=0,0,(COUNTIF(A!AF$10:AF$59,AF66)+COUNTIF(B!AF$10:AF$59,AF66)+COUNTIF('C'!AF$10:AF$59,AF66)+COUNTIF(D!AF$10:AF$59,AF66)+COUNTIF(E!AF$10:AF$59,AF66)+COUNTIF(F!AF$10:AF$59,AF66)+COUNTIF(G!AF$10:AF$59,AF66)+COUNTIF(H!AF$10:AF$59,AF66)+COUNTIF(I!AF$10:AF$59,AF66)+COUNTIF(J!AF$10:AF$59,AF66))/$A$24)</f>
        <v>0</v>
      </c>
      <c r="AG20" s="53">
        <f>IF($A$24=0,0,(COUNTIF(A!AG$10:AG$59,AG66)+COUNTIF(B!AG$10:AG$59,AG66)+COUNTIF('C'!AG$10:AG$59,AG66)+COUNTIF(D!AG$10:AG$59,AG66)+COUNTIF(E!AG$10:AG$59,AG66)+COUNTIF(F!AG$10:AG$59,AG66)+COUNTIF(G!AG$10:AG$59,AG66)+COUNTIF(H!AG$10:AG$59,AG66)+COUNTIF(I!AG$10:AG$59,AG66)+COUNTIF(J!AG$10:AG$59,AG66))/$A$24)</f>
        <v>0</v>
      </c>
      <c r="AH20" s="53">
        <f>IF($A$24=0,0,(COUNTIF(A!AH$10:AH$59,AH66)+COUNTIF(B!AH$10:AH$59,AH66)+COUNTIF('C'!AH$10:AH$59,AH66)+COUNTIF(D!AH$10:AH$59,AH66)+COUNTIF(E!AH$10:AH$59,AH66)+COUNTIF(F!AH$10:AH$59,AH66)+COUNTIF(G!AH$10:AH$59,AH66)+COUNTIF(H!AH$10:AH$59,AH66)+COUNTIF(I!AH$10:AH$59,AH66)+COUNTIF(J!AH$10:AH$59,AH66))/$A$24)</f>
        <v>0</v>
      </c>
      <c r="AI20" s="54">
        <f>IF($A$24=0,0,(COUNTIF(A!AI$10:AI$59,AI66)+COUNTIF(B!AI$10:AI$59,AI66)+COUNTIF('C'!AI$10:AI$59,AI66)+COUNTIF(D!AI$10:AI$59,AI66)+COUNTIF(E!AI$10:AI$59,AI66)+COUNTIF(F!AI$10:AI$59,AI66)+COUNTIF(G!AI$10:AI$59,AI66)+COUNTIF(H!AI$10:AI$59,AI66)+COUNTIF(I!AI$10:AI$59,AI66)+COUNTIF(J!AI$10:AI$59,AI66))/$A$24)</f>
        <v>0</v>
      </c>
      <c r="AJ20" s="53">
        <f>IF($A$24=0,0,(COUNTIF(A!AJ$10:AJ$59,AJ69)+COUNTIF(B!AJ$10:AJ$59,AJ69)+COUNTIF('C'!AJ$10:AJ$59,AJ69)+COUNTIF(D!AJ$10:AJ$59,AJ69)+COUNTIF(E!AJ$10:AJ$59,AJ69)+COUNTIF(F!AJ$10:AJ$59,AJ69)+COUNTIF(G!AJ$10:AJ$59,AJ69)+COUNTIF(H!AJ$10:AJ$59,AJ69)+COUNTIF(I!AJ$10:AJ$59,AJ69)+COUNTIF(J!AJ$10:AJ$59,AJ69))/$A$24)</f>
        <v>0</v>
      </c>
      <c r="AK20" s="37"/>
    </row>
    <row r="21" spans="1:47" x14ac:dyDescent="0.3">
      <c r="A21" s="59" t="s">
        <v>61</v>
      </c>
      <c r="B21" s="56">
        <f t="shared" ref="B21:AD21" si="2">SUM(B14:B20)</f>
        <v>0</v>
      </c>
      <c r="C21" s="56">
        <f t="shared" si="2"/>
        <v>0</v>
      </c>
      <c r="D21" s="56">
        <f t="shared" si="2"/>
        <v>0</v>
      </c>
      <c r="E21" s="56">
        <f t="shared" si="2"/>
        <v>0</v>
      </c>
      <c r="F21" s="56">
        <f t="shared" si="2"/>
        <v>0</v>
      </c>
      <c r="G21" s="56">
        <f t="shared" si="2"/>
        <v>0</v>
      </c>
      <c r="H21" s="56">
        <f t="shared" si="2"/>
        <v>0</v>
      </c>
      <c r="I21" s="56">
        <f t="shared" si="2"/>
        <v>0</v>
      </c>
      <c r="J21" s="56">
        <f t="shared" si="2"/>
        <v>0</v>
      </c>
      <c r="K21" s="56">
        <f t="shared" si="2"/>
        <v>0</v>
      </c>
      <c r="L21" s="56">
        <f t="shared" si="2"/>
        <v>0</v>
      </c>
      <c r="M21" s="56">
        <f t="shared" si="2"/>
        <v>0</v>
      </c>
      <c r="N21" s="56">
        <f t="shared" si="2"/>
        <v>0</v>
      </c>
      <c r="O21" s="56">
        <f t="shared" si="2"/>
        <v>0</v>
      </c>
      <c r="P21" s="56">
        <f t="shared" si="2"/>
        <v>0</v>
      </c>
      <c r="Q21" s="56">
        <f t="shared" si="2"/>
        <v>0</v>
      </c>
      <c r="R21" s="56">
        <f t="shared" si="2"/>
        <v>0</v>
      </c>
      <c r="S21" s="56">
        <f t="shared" si="2"/>
        <v>0</v>
      </c>
      <c r="T21" s="56">
        <f t="shared" si="2"/>
        <v>0</v>
      </c>
      <c r="U21" s="56">
        <f t="shared" si="2"/>
        <v>0</v>
      </c>
      <c r="V21" s="56">
        <f t="shared" si="2"/>
        <v>0</v>
      </c>
      <c r="W21" s="56">
        <f t="shared" si="2"/>
        <v>0</v>
      </c>
      <c r="X21" s="56">
        <f t="shared" si="2"/>
        <v>0</v>
      </c>
      <c r="Y21" s="56">
        <f t="shared" si="2"/>
        <v>0</v>
      </c>
      <c r="Z21" s="56">
        <f t="shared" si="2"/>
        <v>0</v>
      </c>
      <c r="AA21" s="56">
        <f t="shared" si="2"/>
        <v>0</v>
      </c>
      <c r="AB21" s="56">
        <f t="shared" si="2"/>
        <v>0</v>
      </c>
      <c r="AC21" s="56">
        <f t="shared" si="2"/>
        <v>0</v>
      </c>
      <c r="AD21" s="56">
        <f t="shared" si="2"/>
        <v>0</v>
      </c>
      <c r="AE21" s="56">
        <f t="shared" ref="AE21:AJ21" si="3">SUM(AE14:AE20)</f>
        <v>0</v>
      </c>
      <c r="AF21" s="56">
        <f t="shared" si="3"/>
        <v>0</v>
      </c>
      <c r="AG21" s="56">
        <f t="shared" si="3"/>
        <v>0</v>
      </c>
      <c r="AH21" s="56">
        <f t="shared" si="3"/>
        <v>0</v>
      </c>
      <c r="AI21" s="56">
        <f t="shared" si="3"/>
        <v>0</v>
      </c>
      <c r="AJ21" s="57">
        <f t="shared" si="3"/>
        <v>0</v>
      </c>
    </row>
    <row r="22" spans="1:47" s="24" customFormat="1" x14ac:dyDescent="0.3"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5"/>
    </row>
    <row r="23" spans="1:47" s="24" customFormat="1" ht="14.4" thickBot="1" x14ac:dyDescent="0.35">
      <c r="A23" s="162" t="s">
        <v>114</v>
      </c>
      <c r="B23" s="63" t="s">
        <v>4</v>
      </c>
      <c r="C23" s="63" t="s">
        <v>4</v>
      </c>
      <c r="D23" s="63" t="s">
        <v>4</v>
      </c>
      <c r="E23" s="63" t="s">
        <v>4</v>
      </c>
      <c r="F23" s="63" t="s">
        <v>4</v>
      </c>
      <c r="G23" s="63" t="s">
        <v>4</v>
      </c>
      <c r="H23" s="63" t="s">
        <v>4</v>
      </c>
      <c r="I23" s="63" t="s">
        <v>4</v>
      </c>
      <c r="J23" s="63" t="s">
        <v>4</v>
      </c>
      <c r="K23" s="63" t="s">
        <v>4</v>
      </c>
      <c r="L23" s="63" t="s">
        <v>4</v>
      </c>
      <c r="M23" s="63" t="s">
        <v>4</v>
      </c>
      <c r="N23" s="63" t="s">
        <v>4</v>
      </c>
      <c r="O23" s="63" t="s">
        <v>4</v>
      </c>
      <c r="P23" s="63" t="s">
        <v>4</v>
      </c>
      <c r="Q23" s="63" t="s">
        <v>4</v>
      </c>
      <c r="R23" s="63" t="s">
        <v>4</v>
      </c>
      <c r="S23" s="63" t="s">
        <v>4</v>
      </c>
      <c r="T23" s="63" t="s">
        <v>4</v>
      </c>
      <c r="U23" s="63" t="s">
        <v>4</v>
      </c>
      <c r="V23" s="63" t="s">
        <v>4</v>
      </c>
      <c r="W23" s="63" t="s">
        <v>4</v>
      </c>
      <c r="X23" s="63" t="s">
        <v>4</v>
      </c>
      <c r="Y23" s="63" t="s">
        <v>4</v>
      </c>
      <c r="Z23" s="63" t="s">
        <v>4</v>
      </c>
      <c r="AA23" s="63" t="s">
        <v>4</v>
      </c>
      <c r="AB23" s="63" t="s">
        <v>4</v>
      </c>
      <c r="AC23" s="63" t="s">
        <v>4</v>
      </c>
      <c r="AD23" s="63">
        <v>0</v>
      </c>
      <c r="AE23" s="63">
        <v>0</v>
      </c>
      <c r="AF23" s="63">
        <v>0</v>
      </c>
      <c r="AG23" s="63">
        <v>0</v>
      </c>
      <c r="AH23" s="63">
        <v>0</v>
      </c>
      <c r="AI23" s="63">
        <v>0</v>
      </c>
      <c r="AJ23" s="63">
        <v>0</v>
      </c>
      <c r="AK23" s="5"/>
    </row>
    <row r="24" spans="1:47" s="24" customFormat="1" ht="14.4" thickBot="1" x14ac:dyDescent="0.35">
      <c r="A24" s="163">
        <f>A!A79+B!A79+'C'!A79+D!A79+E!A79+F!A79+G!A79+H!A79+I!A79+J!A79</f>
        <v>0</v>
      </c>
      <c r="B24" s="63" t="s">
        <v>2</v>
      </c>
      <c r="C24" s="63" t="s">
        <v>2</v>
      </c>
      <c r="D24" s="63" t="s">
        <v>2</v>
      </c>
      <c r="E24" s="63" t="s">
        <v>2</v>
      </c>
      <c r="F24" s="63" t="s">
        <v>2</v>
      </c>
      <c r="G24" s="63" t="s">
        <v>2</v>
      </c>
      <c r="H24" s="63" t="s">
        <v>2</v>
      </c>
      <c r="I24" s="63" t="s">
        <v>2</v>
      </c>
      <c r="J24" s="63" t="s">
        <v>2</v>
      </c>
      <c r="K24" s="63" t="s">
        <v>2</v>
      </c>
      <c r="L24" s="63" t="s">
        <v>2</v>
      </c>
      <c r="M24" s="63" t="s">
        <v>2</v>
      </c>
      <c r="N24" s="63" t="s">
        <v>2</v>
      </c>
      <c r="O24" s="63" t="s">
        <v>2</v>
      </c>
      <c r="P24" s="63" t="s">
        <v>2</v>
      </c>
      <c r="Q24" s="63" t="s">
        <v>2</v>
      </c>
      <c r="R24" s="63" t="s">
        <v>2</v>
      </c>
      <c r="S24" s="63" t="s">
        <v>2</v>
      </c>
      <c r="T24" s="63" t="s">
        <v>2</v>
      </c>
      <c r="U24" s="63" t="s">
        <v>2</v>
      </c>
      <c r="V24" s="63" t="s">
        <v>2</v>
      </c>
      <c r="W24" s="63" t="s">
        <v>2</v>
      </c>
      <c r="X24" s="63" t="s">
        <v>2</v>
      </c>
      <c r="Y24" s="63" t="s">
        <v>2</v>
      </c>
      <c r="Z24" s="63" t="s">
        <v>2</v>
      </c>
      <c r="AA24" s="63" t="s">
        <v>2</v>
      </c>
      <c r="AB24" s="63" t="s">
        <v>2</v>
      </c>
      <c r="AC24" s="63" t="s">
        <v>2</v>
      </c>
      <c r="AD24" s="63">
        <v>1</v>
      </c>
      <c r="AE24" s="63">
        <v>1</v>
      </c>
      <c r="AF24" s="63">
        <v>1</v>
      </c>
      <c r="AG24" s="63">
        <v>1</v>
      </c>
      <c r="AH24" s="63">
        <v>1</v>
      </c>
      <c r="AI24" s="63">
        <v>1</v>
      </c>
      <c r="AJ24" s="63">
        <v>1</v>
      </c>
    </row>
    <row r="25" spans="1:47" s="24" customFormat="1" hidden="1" x14ac:dyDescent="0.3"/>
    <row r="26" spans="1:47" s="24" customFormat="1" x14ac:dyDescent="0.3"/>
    <row r="27" spans="1:47" s="24" customFormat="1" ht="20.25" customHeight="1" x14ac:dyDescent="0.3">
      <c r="A27" s="201" t="s">
        <v>32</v>
      </c>
      <c r="B27" s="202"/>
      <c r="C27" s="202"/>
      <c r="D27" s="202"/>
      <c r="E27" s="202"/>
      <c r="F27" s="202"/>
      <c r="G27" s="202"/>
      <c r="H27" s="202"/>
      <c r="I27" s="203"/>
    </row>
    <row r="28" spans="1:47" x14ac:dyDescent="0.3">
      <c r="A28" s="195" t="s">
        <v>31</v>
      </c>
      <c r="B28" s="191" t="s">
        <v>25</v>
      </c>
      <c r="C28" s="198" t="s">
        <v>116</v>
      </c>
      <c r="D28" s="191" t="s">
        <v>26</v>
      </c>
      <c r="E28" s="191" t="s">
        <v>27</v>
      </c>
      <c r="F28" s="191" t="s">
        <v>28</v>
      </c>
      <c r="G28" s="191" t="s">
        <v>29</v>
      </c>
      <c r="H28" s="191" t="s">
        <v>30</v>
      </c>
      <c r="I28" s="191" t="s">
        <v>115</v>
      </c>
    </row>
    <row r="29" spans="1:47" x14ac:dyDescent="0.3">
      <c r="A29" s="196"/>
      <c r="B29" s="192"/>
      <c r="C29" s="199"/>
      <c r="D29" s="192"/>
      <c r="E29" s="192"/>
      <c r="F29" s="192"/>
      <c r="G29" s="192"/>
      <c r="H29" s="192"/>
      <c r="I29" s="192"/>
    </row>
    <row r="30" spans="1:47" x14ac:dyDescent="0.3">
      <c r="A30" s="196"/>
      <c r="B30" s="192"/>
      <c r="C30" s="199"/>
      <c r="D30" s="192"/>
      <c r="E30" s="192"/>
      <c r="F30" s="192"/>
      <c r="G30" s="192"/>
      <c r="H30" s="192"/>
      <c r="I30" s="192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</row>
    <row r="31" spans="1:47" ht="25.5" customHeight="1" x14ac:dyDescent="0.3">
      <c r="A31" s="197"/>
      <c r="B31" s="193"/>
      <c r="C31" s="200"/>
      <c r="D31" s="193"/>
      <c r="E31" s="193"/>
      <c r="F31" s="193"/>
      <c r="G31" s="193"/>
      <c r="H31" s="193"/>
      <c r="I31" s="193"/>
      <c r="AK31" s="3"/>
      <c r="AU31" s="36"/>
    </row>
    <row r="32" spans="1:47" ht="17.25" customHeight="1" x14ac:dyDescent="0.3">
      <c r="A32" s="38" t="s">
        <v>4</v>
      </c>
      <c r="B32" s="39">
        <f>A!$AK$64</f>
        <v>0</v>
      </c>
      <c r="C32" s="40">
        <f>A!$AK$65</f>
        <v>0</v>
      </c>
      <c r="D32" s="41">
        <f>IF(ISNUMBER(MEDIAN(A!$AK$10:$AK$59)),MEDIAN(A!$AK$10:$AK$59),0)</f>
        <v>0</v>
      </c>
      <c r="E32" s="39">
        <f>IF(ISERROR(MODE(A!$AK$10:$AK$59)),0,MODE(A!$AK$10:$AK$59))</f>
        <v>0</v>
      </c>
      <c r="F32" s="39">
        <f>MAX(A!$AK$10:$AK$59)</f>
        <v>0</v>
      </c>
      <c r="G32" s="39">
        <f>MIN(A!$AK$10:$AK$59)</f>
        <v>0</v>
      </c>
      <c r="H32" s="39">
        <f t="shared" ref="H32:H42" si="4">F32-G32</f>
        <v>0</v>
      </c>
      <c r="I32" s="39">
        <f>A!$AK$66</f>
        <v>0</v>
      </c>
      <c r="AU32" s="36"/>
    </row>
    <row r="33" spans="1:47" ht="17.25" customHeight="1" x14ac:dyDescent="0.3">
      <c r="A33" s="38" t="s">
        <v>2</v>
      </c>
      <c r="B33" s="39">
        <f>B!$AK$64</f>
        <v>0</v>
      </c>
      <c r="C33" s="40">
        <f>B!$AK$65</f>
        <v>0</v>
      </c>
      <c r="D33" s="41">
        <f>IF(ISNUMBER(MEDIAN(B!$AK$10:$AK$59)),MEDIAN(B!$AK$10:$AK$59),0)</f>
        <v>0</v>
      </c>
      <c r="E33" s="39">
        <f>IF(ISERROR(MODE(B!$AK$10:$AK$59)),0,MODE(B!$AK$10:$AK$59))</f>
        <v>0</v>
      </c>
      <c r="F33" s="39">
        <f>MAX(B!$AK$10:$AK$59)</f>
        <v>0</v>
      </c>
      <c r="G33" s="39">
        <f>MIN(B!$AK$10:$AK$59)</f>
        <v>0</v>
      </c>
      <c r="H33" s="39">
        <f t="shared" si="4"/>
        <v>0</v>
      </c>
      <c r="I33" s="39">
        <f>B!$AK$66</f>
        <v>0</v>
      </c>
      <c r="AR33" s="3"/>
      <c r="AS33" s="3"/>
      <c r="AT33" s="3"/>
      <c r="AU33" s="3"/>
    </row>
    <row r="34" spans="1:47" ht="17.25" customHeight="1" x14ac:dyDescent="0.3">
      <c r="A34" s="61" t="s">
        <v>3</v>
      </c>
      <c r="B34" s="39">
        <f>'C'!$AK$64</f>
        <v>0</v>
      </c>
      <c r="C34" s="40">
        <f>'C'!$AK$65</f>
        <v>0</v>
      </c>
      <c r="D34" s="41">
        <f>IF(ISNUMBER(MEDIAN('C'!$AK$10:$AK$59)),MEDIAN('C'!$AK$10:$AK$59),0)</f>
        <v>0</v>
      </c>
      <c r="E34" s="39">
        <f>IF(ISERROR(MODE('C'!$AK$10:$AK$59)),0,MODE('C'!$AK$10:$AK$59))</f>
        <v>0</v>
      </c>
      <c r="F34" s="39">
        <f>MAX('C'!$AK$10:$AK$59)</f>
        <v>0</v>
      </c>
      <c r="G34" s="39">
        <f>MIN('C'!$AK$10:$AK$59)</f>
        <v>0</v>
      </c>
      <c r="H34" s="39">
        <f t="shared" si="4"/>
        <v>0</v>
      </c>
      <c r="I34" s="39">
        <f>'C'!$AK$66</f>
        <v>0</v>
      </c>
      <c r="AM34" s="3"/>
      <c r="AN34" s="4"/>
      <c r="AO34" s="3"/>
      <c r="AP34" s="3"/>
      <c r="AQ34" s="3"/>
      <c r="AR34" s="3"/>
      <c r="AS34" s="3"/>
      <c r="AT34" s="3"/>
      <c r="AU34" s="3"/>
    </row>
    <row r="35" spans="1:47" ht="17.25" customHeight="1" x14ac:dyDescent="0.3">
      <c r="A35" s="61" t="s">
        <v>5</v>
      </c>
      <c r="B35" s="39">
        <f>D!$AK$64</f>
        <v>0</v>
      </c>
      <c r="C35" s="40">
        <f>D!$AK$65</f>
        <v>0</v>
      </c>
      <c r="D35" s="41">
        <f>IF(ISNUMBER(MEDIAN(D!$AK$10:$AK$59)),MEDIAN(D!$AK$10:$AK$59),0)</f>
        <v>0</v>
      </c>
      <c r="E35" s="39">
        <f>IF(ISERROR(MODE(D!$AK$10:$AK$59)),0,MODE(D!$AK$10:$AK$59))</f>
        <v>0</v>
      </c>
      <c r="F35" s="39">
        <f>MAX(D!$AK$10:$AK$59)</f>
        <v>0</v>
      </c>
      <c r="G35" s="39">
        <f>MIN(D!$AK$10:$AK$59)</f>
        <v>0</v>
      </c>
      <c r="H35" s="39">
        <f t="shared" si="4"/>
        <v>0</v>
      </c>
      <c r="I35" s="39">
        <f>D!$AK$66</f>
        <v>0</v>
      </c>
    </row>
    <row r="36" spans="1:47" ht="17.25" customHeight="1" x14ac:dyDescent="0.3">
      <c r="A36" s="61" t="s">
        <v>19</v>
      </c>
      <c r="B36" s="39">
        <f>E!$AK$64</f>
        <v>0</v>
      </c>
      <c r="C36" s="40">
        <f>E!$AK$65</f>
        <v>0</v>
      </c>
      <c r="D36" s="41">
        <f>IF(ISNUMBER(MEDIAN(E!$AK$10:$AK$59)),MEDIAN(E!$AK$10:$AK$59),0)</f>
        <v>0</v>
      </c>
      <c r="E36" s="39">
        <f>IF(ISERROR(MODE(E!$AK$10:$AK$59)),0,MODE(E!$AK$10:$AK$59))</f>
        <v>0</v>
      </c>
      <c r="F36" s="39">
        <f>MAX(E!$AK$10:$AK$59)</f>
        <v>0</v>
      </c>
      <c r="G36" s="39">
        <f>MIN(E!$AK$10:$AK$59)</f>
        <v>0</v>
      </c>
      <c r="H36" s="39">
        <f t="shared" si="4"/>
        <v>0</v>
      </c>
      <c r="I36" s="39">
        <f>E!$AK$66</f>
        <v>0</v>
      </c>
    </row>
    <row r="37" spans="1:47" ht="17.25" customHeight="1" x14ac:dyDescent="0.3">
      <c r="A37" s="44" t="s">
        <v>20</v>
      </c>
      <c r="B37" s="39">
        <f>F!$AK$64</f>
        <v>0</v>
      </c>
      <c r="C37" s="40">
        <f>F!$AK$65</f>
        <v>0</v>
      </c>
      <c r="D37" s="41">
        <f>IF(ISNUMBER(MEDIAN(F!$AK$10:$AK$59)),MEDIAN(F!$AK$10:$AK$59),0)</f>
        <v>0</v>
      </c>
      <c r="E37" s="39">
        <f>IF(ISERROR(MODE(F!$AK$10:$AK$59)),0,MODE(F!$AK$10:$AK$59))</f>
        <v>0</v>
      </c>
      <c r="F37" s="39">
        <f>MAX(F!$AK$10:$AK$59)</f>
        <v>0</v>
      </c>
      <c r="G37" s="39">
        <f>MIN(F!$AK$10:$AK$59)</f>
        <v>0</v>
      </c>
      <c r="H37" s="39">
        <f t="shared" si="4"/>
        <v>0</v>
      </c>
      <c r="I37" s="39">
        <f>F!$AK$66</f>
        <v>0</v>
      </c>
    </row>
    <row r="38" spans="1:47" ht="17.25" customHeight="1" x14ac:dyDescent="0.3">
      <c r="A38" s="44" t="s">
        <v>21</v>
      </c>
      <c r="B38" s="39">
        <f>G!$AK$64</f>
        <v>0</v>
      </c>
      <c r="C38" s="40">
        <f>G!$AK$65</f>
        <v>0</v>
      </c>
      <c r="D38" s="41">
        <f>IF(ISNUMBER(MEDIAN(G!$AK$10:$AK$59)),MEDIAN(G!$AK$10:$AK$59),0)</f>
        <v>0</v>
      </c>
      <c r="E38" s="39">
        <f>IF(ISERROR(MODE(G!$AK$10:$AK$59)),0,MODE(G!$AK$10:$AK$59))</f>
        <v>0</v>
      </c>
      <c r="F38" s="39">
        <f>MAX(G!$AK$10:$AK$59)</f>
        <v>0</v>
      </c>
      <c r="G38" s="39">
        <f>MIN(G!$AK$10:$AK$59)</f>
        <v>0</v>
      </c>
      <c r="H38" s="39">
        <f t="shared" si="4"/>
        <v>0</v>
      </c>
      <c r="I38" s="39">
        <f>G!$AK$66</f>
        <v>0</v>
      </c>
    </row>
    <row r="39" spans="1:47" ht="17.25" customHeight="1" x14ac:dyDescent="0.3">
      <c r="A39" s="44" t="s">
        <v>22</v>
      </c>
      <c r="B39" s="39">
        <f>H!$AK$64</f>
        <v>0</v>
      </c>
      <c r="C39" s="40">
        <f>H!$AK$65</f>
        <v>0</v>
      </c>
      <c r="D39" s="41">
        <f>IF(ISNUMBER(MEDIAN(H!$AK$10:$AK$59)),MEDIAN(H!$AK$10:$AK$59),0)</f>
        <v>0</v>
      </c>
      <c r="E39" s="39">
        <f>IF(ISERROR(MODE(H!$AK$10:$AK$59)),0,MODE(H!$AK$10:$AK$59))</f>
        <v>0</v>
      </c>
      <c r="F39" s="39">
        <f>MAX(H!$AK$10:$AK$59)</f>
        <v>0</v>
      </c>
      <c r="G39" s="39">
        <f>MIN(H!$AK$10:$AK$59)</f>
        <v>0</v>
      </c>
      <c r="H39" s="39">
        <f t="shared" si="4"/>
        <v>0</v>
      </c>
      <c r="I39" s="39">
        <f>H!$AK$66</f>
        <v>0</v>
      </c>
    </row>
    <row r="40" spans="1:47" ht="17.25" customHeight="1" x14ac:dyDescent="0.3">
      <c r="A40" s="44" t="s">
        <v>23</v>
      </c>
      <c r="B40" s="39">
        <f>I!$AK$64</f>
        <v>0</v>
      </c>
      <c r="C40" s="40">
        <f>I!$AK$65</f>
        <v>0</v>
      </c>
      <c r="D40" s="41">
        <f>IF(ISNUMBER(MEDIAN(I!$AK$10:$AK$59)),MEDIAN(I!$AK$10:$AK$59),0)</f>
        <v>0</v>
      </c>
      <c r="E40" s="39">
        <f>IF(ISERROR(MODE(I!$AK$10:$AK$59)),0,MODE(I!$AK$10:$AK$59))</f>
        <v>0</v>
      </c>
      <c r="F40" s="39">
        <f>MAX(I!$AK$10:$AK$59)</f>
        <v>0</v>
      </c>
      <c r="G40" s="39">
        <f>MIN(I!$AK$10:$AK$59)</f>
        <v>0</v>
      </c>
      <c r="H40" s="39">
        <f t="shared" si="4"/>
        <v>0</v>
      </c>
      <c r="I40" s="39">
        <f>I!$AK$66</f>
        <v>0</v>
      </c>
    </row>
    <row r="41" spans="1:47" ht="17.25" customHeight="1" x14ac:dyDescent="0.3">
      <c r="A41" s="45" t="s">
        <v>24</v>
      </c>
      <c r="B41" s="39">
        <f>J!$AK$64</f>
        <v>0</v>
      </c>
      <c r="C41" s="40">
        <f>J!$AK$65</f>
        <v>0</v>
      </c>
      <c r="D41" s="41">
        <f>IF(ISNUMBER(MEDIAN(J!$AK$10:$AK$59)),MEDIAN(J!$AK$10:$AK$59),0)</f>
        <v>0</v>
      </c>
      <c r="E41" s="39">
        <f>IF(ISERROR(MODE(J!$AK$10:$AK$59)),0,MODE(J!$AK$10:$AK$59))</f>
        <v>0</v>
      </c>
      <c r="F41" s="39">
        <f>MAX(J!$AK$10:$AK$59)</f>
        <v>0</v>
      </c>
      <c r="G41" s="39">
        <f>MIN(J!$AK$10:$AK$59)</f>
        <v>0</v>
      </c>
      <c r="H41" s="39">
        <f t="shared" si="4"/>
        <v>0</v>
      </c>
      <c r="I41" s="39">
        <f>J!$AK$66</f>
        <v>0</v>
      </c>
    </row>
    <row r="42" spans="1:47" ht="17.25" customHeight="1" x14ac:dyDescent="0.3">
      <c r="A42" s="46" t="s">
        <v>33</v>
      </c>
      <c r="B42" s="47" t="e">
        <f>AVERAGE('Rozkład wyników'!AK52)</f>
        <v>#DIV/0!</v>
      </c>
      <c r="C42" s="48" t="e">
        <f>B42/$AK$9</f>
        <v>#DIV/0!</v>
      </c>
      <c r="D42" s="49" t="e">
        <f>MEDIAN('Rozkład wyników'!A4:J53)</f>
        <v>#NUM!</v>
      </c>
      <c r="E42" s="50" t="e">
        <f>MODE('Rozkład wyników'!A4:J53)</f>
        <v>#N/A</v>
      </c>
      <c r="F42" s="50">
        <f>MAX(F32:F41)</f>
        <v>0</v>
      </c>
      <c r="G42" s="50">
        <f>MIN(G32:G41)</f>
        <v>0</v>
      </c>
      <c r="H42" s="51">
        <f t="shared" si="4"/>
        <v>0</v>
      </c>
      <c r="I42" s="50" t="e">
        <f>STDEV('Rozkład wyników'!A4:J53)</f>
        <v>#DIV/0!</v>
      </c>
    </row>
    <row r="45" spans="1:47" ht="14.4" thickBot="1" x14ac:dyDescent="0.35"/>
    <row r="46" spans="1:47" x14ac:dyDescent="0.3">
      <c r="B46" s="14">
        <v>1</v>
      </c>
      <c r="C46" s="15">
        <v>2</v>
      </c>
      <c r="D46" s="14">
        <v>3</v>
      </c>
      <c r="E46" s="15">
        <v>4</v>
      </c>
      <c r="F46" s="14">
        <v>5</v>
      </c>
      <c r="G46" s="15">
        <v>6</v>
      </c>
      <c r="H46" s="14">
        <v>7</v>
      </c>
      <c r="I46" s="15">
        <v>8</v>
      </c>
      <c r="J46" s="14">
        <v>9</v>
      </c>
      <c r="K46" s="15">
        <v>10</v>
      </c>
      <c r="L46" s="14">
        <v>11</v>
      </c>
      <c r="M46" s="15">
        <v>12</v>
      </c>
      <c r="N46" s="14">
        <v>13</v>
      </c>
      <c r="O46" s="15">
        <v>14</v>
      </c>
      <c r="P46" s="14">
        <v>15</v>
      </c>
      <c r="Q46" s="15">
        <v>16</v>
      </c>
      <c r="R46" s="14">
        <v>17</v>
      </c>
      <c r="S46" s="15">
        <v>18</v>
      </c>
      <c r="T46" s="14">
        <v>19</v>
      </c>
      <c r="U46" s="15">
        <v>20</v>
      </c>
      <c r="V46" s="14">
        <v>21</v>
      </c>
      <c r="W46" s="15">
        <v>22</v>
      </c>
      <c r="X46" s="14">
        <v>23</v>
      </c>
      <c r="Y46" s="15">
        <v>24</v>
      </c>
      <c r="Z46" s="14">
        <v>25</v>
      </c>
      <c r="AA46" s="15">
        <v>26</v>
      </c>
      <c r="AB46" s="14">
        <v>27</v>
      </c>
      <c r="AC46" s="15">
        <v>28</v>
      </c>
      <c r="AD46" s="16">
        <v>29</v>
      </c>
      <c r="AE46" s="16">
        <v>30</v>
      </c>
      <c r="AF46" s="16">
        <v>31</v>
      </c>
      <c r="AG46" s="16">
        <v>32</v>
      </c>
      <c r="AH46" s="16">
        <v>33</v>
      </c>
      <c r="AI46" s="16">
        <v>34</v>
      </c>
      <c r="AJ46" s="16">
        <v>35</v>
      </c>
    </row>
    <row r="47" spans="1:47" x14ac:dyDescent="0.3">
      <c r="A47" s="5" t="s">
        <v>4</v>
      </c>
      <c r="B47" s="55">
        <f>A!B65</f>
        <v>0</v>
      </c>
      <c r="C47" s="55">
        <f>A!C65</f>
        <v>0</v>
      </c>
      <c r="D47" s="55">
        <f>A!D65</f>
        <v>0</v>
      </c>
      <c r="E47" s="55">
        <f>A!E65</f>
        <v>0</v>
      </c>
      <c r="F47" s="55">
        <f>A!F65</f>
        <v>0</v>
      </c>
      <c r="G47" s="55">
        <f>A!G65</f>
        <v>0</v>
      </c>
      <c r="H47" s="55">
        <f>A!H65</f>
        <v>0</v>
      </c>
      <c r="I47" s="55">
        <f>A!I65</f>
        <v>0</v>
      </c>
      <c r="J47" s="55">
        <f>A!J65</f>
        <v>0</v>
      </c>
      <c r="K47" s="55">
        <f>A!K65</f>
        <v>0</v>
      </c>
      <c r="L47" s="55">
        <f>A!L65</f>
        <v>0</v>
      </c>
      <c r="M47" s="55">
        <f>A!M65</f>
        <v>0</v>
      </c>
      <c r="N47" s="55">
        <f>A!N65</f>
        <v>0</v>
      </c>
      <c r="O47" s="55">
        <f>A!O65</f>
        <v>0</v>
      </c>
      <c r="P47" s="55">
        <f>A!P65</f>
        <v>0</v>
      </c>
      <c r="Q47" s="55">
        <f>A!Q65</f>
        <v>0</v>
      </c>
      <c r="R47" s="55">
        <f>A!R65</f>
        <v>0</v>
      </c>
      <c r="S47" s="55">
        <f>A!S65</f>
        <v>0</v>
      </c>
      <c r="T47" s="55">
        <f>A!T65</f>
        <v>0</v>
      </c>
      <c r="U47" s="55">
        <f>A!U65</f>
        <v>0</v>
      </c>
      <c r="V47" s="55">
        <f>A!V65</f>
        <v>0</v>
      </c>
      <c r="W47" s="55">
        <f>A!W65</f>
        <v>0</v>
      </c>
      <c r="X47" s="55">
        <f>A!X65</f>
        <v>0</v>
      </c>
      <c r="Y47" s="55">
        <f>A!Y65</f>
        <v>0</v>
      </c>
      <c r="Z47" s="55">
        <f>A!Z65</f>
        <v>0</v>
      </c>
      <c r="AA47" s="55">
        <f>A!AA65</f>
        <v>0</v>
      </c>
      <c r="AB47" s="55">
        <f>A!AB65</f>
        <v>0</v>
      </c>
      <c r="AC47" s="55">
        <f>A!AC65</f>
        <v>0</v>
      </c>
      <c r="AD47" s="55">
        <f>A!AD65</f>
        <v>0</v>
      </c>
      <c r="AE47" s="55">
        <f>A!AE65</f>
        <v>0</v>
      </c>
      <c r="AF47" s="55">
        <f>A!AF65</f>
        <v>0</v>
      </c>
      <c r="AG47" s="55">
        <f>A!AG65</f>
        <v>0</v>
      </c>
      <c r="AH47" s="55">
        <f>A!AH65</f>
        <v>0</v>
      </c>
      <c r="AI47" s="55">
        <f>A!AI65</f>
        <v>0</v>
      </c>
      <c r="AJ47" s="55">
        <f>A!AJ65</f>
        <v>0</v>
      </c>
    </row>
    <row r="48" spans="1:47" x14ac:dyDescent="0.3">
      <c r="A48" s="5" t="s">
        <v>2</v>
      </c>
      <c r="B48" s="9">
        <f>B!B65</f>
        <v>0</v>
      </c>
      <c r="C48" s="9">
        <f>B!C65</f>
        <v>0</v>
      </c>
      <c r="D48" s="9">
        <f>B!D65</f>
        <v>0</v>
      </c>
      <c r="E48" s="9">
        <f>B!E65</f>
        <v>0</v>
      </c>
      <c r="F48" s="9">
        <f>B!F65</f>
        <v>0</v>
      </c>
      <c r="G48" s="9">
        <f>B!G65</f>
        <v>0</v>
      </c>
      <c r="H48" s="9">
        <f>B!H65</f>
        <v>0</v>
      </c>
      <c r="I48" s="9">
        <f>B!I65</f>
        <v>0</v>
      </c>
      <c r="J48" s="9">
        <f>B!J65</f>
        <v>0</v>
      </c>
      <c r="K48" s="9">
        <f>B!K65</f>
        <v>0</v>
      </c>
      <c r="L48" s="9">
        <f>B!L65</f>
        <v>0</v>
      </c>
      <c r="M48" s="9">
        <f>B!M65</f>
        <v>0</v>
      </c>
      <c r="N48" s="9">
        <f>B!N65</f>
        <v>0</v>
      </c>
      <c r="O48" s="9">
        <f>B!O65</f>
        <v>0</v>
      </c>
      <c r="P48" s="9">
        <f>B!P65</f>
        <v>0</v>
      </c>
      <c r="Q48" s="9">
        <f>B!Q65</f>
        <v>0</v>
      </c>
      <c r="R48" s="9">
        <f>B!R65</f>
        <v>0</v>
      </c>
      <c r="S48" s="9">
        <f>B!S65</f>
        <v>0</v>
      </c>
      <c r="T48" s="9">
        <f>B!T65</f>
        <v>0</v>
      </c>
      <c r="U48" s="9">
        <f>B!U65</f>
        <v>0</v>
      </c>
      <c r="V48" s="9">
        <f>B!V65</f>
        <v>0</v>
      </c>
      <c r="W48" s="9">
        <f>B!W65</f>
        <v>0</v>
      </c>
      <c r="X48" s="9">
        <f>B!X65</f>
        <v>0</v>
      </c>
      <c r="Y48" s="9">
        <f>B!Y65</f>
        <v>0</v>
      </c>
      <c r="Z48" s="9">
        <f>B!Z65</f>
        <v>0</v>
      </c>
      <c r="AA48" s="9">
        <f>B!AA65</f>
        <v>0</v>
      </c>
      <c r="AB48" s="9">
        <f>B!AB65</f>
        <v>0</v>
      </c>
      <c r="AC48" s="9">
        <f>B!AC65</f>
        <v>0</v>
      </c>
      <c r="AD48" s="9">
        <f>B!AD65</f>
        <v>0</v>
      </c>
      <c r="AE48" s="9">
        <f>B!AE65</f>
        <v>0</v>
      </c>
      <c r="AF48" s="9">
        <f>B!AF65</f>
        <v>0</v>
      </c>
      <c r="AG48" s="9">
        <f>B!AG65</f>
        <v>0</v>
      </c>
      <c r="AH48" s="9">
        <f>B!AH65</f>
        <v>0</v>
      </c>
      <c r="AI48" s="9">
        <f>B!AI65</f>
        <v>0</v>
      </c>
      <c r="AJ48" s="9">
        <f>B!AJ65</f>
        <v>0</v>
      </c>
    </row>
    <row r="49" spans="1:40" x14ac:dyDescent="0.3">
      <c r="A49" s="5" t="s">
        <v>3</v>
      </c>
      <c r="B49" s="9">
        <f>'C'!B65</f>
        <v>0</v>
      </c>
      <c r="C49" s="9">
        <f>'C'!C65</f>
        <v>0</v>
      </c>
      <c r="D49" s="9">
        <f>'C'!D65</f>
        <v>0</v>
      </c>
      <c r="E49" s="9">
        <f>'C'!E65</f>
        <v>0</v>
      </c>
      <c r="F49" s="9">
        <f>'C'!F65</f>
        <v>0</v>
      </c>
      <c r="G49" s="9">
        <f>'C'!G65</f>
        <v>0</v>
      </c>
      <c r="H49" s="9">
        <f>'C'!H65</f>
        <v>0</v>
      </c>
      <c r="I49" s="9">
        <f>'C'!I65</f>
        <v>0</v>
      </c>
      <c r="J49" s="9">
        <f>'C'!J65</f>
        <v>0</v>
      </c>
      <c r="K49" s="9">
        <f>'C'!K65</f>
        <v>0</v>
      </c>
      <c r="L49" s="9">
        <f>'C'!L65</f>
        <v>0</v>
      </c>
      <c r="M49" s="9">
        <f>'C'!M65</f>
        <v>0</v>
      </c>
      <c r="N49" s="9">
        <f>'C'!N65</f>
        <v>0</v>
      </c>
      <c r="O49" s="9">
        <f>'C'!O65</f>
        <v>0</v>
      </c>
      <c r="P49" s="9">
        <f>'C'!P65</f>
        <v>0</v>
      </c>
      <c r="Q49" s="9">
        <f>'C'!Q65</f>
        <v>0</v>
      </c>
      <c r="R49" s="9">
        <f>'C'!R65</f>
        <v>0</v>
      </c>
      <c r="S49" s="9">
        <f>'C'!S65</f>
        <v>0</v>
      </c>
      <c r="T49" s="9">
        <f>'C'!T65</f>
        <v>0</v>
      </c>
      <c r="U49" s="9">
        <f>'C'!U65</f>
        <v>0</v>
      </c>
      <c r="V49" s="9">
        <f>'C'!V65</f>
        <v>0</v>
      </c>
      <c r="W49" s="9">
        <f>'C'!W65</f>
        <v>0</v>
      </c>
      <c r="X49" s="9">
        <f>'C'!X65</f>
        <v>0</v>
      </c>
      <c r="Y49" s="9">
        <f>'C'!Y65</f>
        <v>0</v>
      </c>
      <c r="Z49" s="9">
        <f>'C'!Z65</f>
        <v>0</v>
      </c>
      <c r="AA49" s="9">
        <f>'C'!AA65</f>
        <v>0</v>
      </c>
      <c r="AB49" s="9">
        <f>'C'!AB65</f>
        <v>0</v>
      </c>
      <c r="AC49" s="9">
        <f>'C'!AC65</f>
        <v>0</v>
      </c>
      <c r="AD49" s="9">
        <f>'C'!AD65</f>
        <v>0</v>
      </c>
      <c r="AE49" s="9">
        <f>'C'!AE65</f>
        <v>0</v>
      </c>
      <c r="AF49" s="9">
        <f>'C'!AF65</f>
        <v>0</v>
      </c>
      <c r="AG49" s="9">
        <f>'C'!AG65</f>
        <v>0</v>
      </c>
      <c r="AH49" s="9">
        <f>'C'!AH65</f>
        <v>0</v>
      </c>
      <c r="AI49" s="9">
        <f>'C'!AI65</f>
        <v>0</v>
      </c>
      <c r="AJ49" s="9">
        <f>'C'!AJ65</f>
        <v>0</v>
      </c>
    </row>
    <row r="50" spans="1:40" x14ac:dyDescent="0.3">
      <c r="A50" s="5" t="s">
        <v>5</v>
      </c>
      <c r="B50" s="9">
        <f>D!B65</f>
        <v>0</v>
      </c>
      <c r="C50" s="9">
        <f>D!C65</f>
        <v>0</v>
      </c>
      <c r="D50" s="9">
        <f>D!D65</f>
        <v>0</v>
      </c>
      <c r="E50" s="9">
        <f>D!E65</f>
        <v>0</v>
      </c>
      <c r="F50" s="9">
        <f>D!F65</f>
        <v>0</v>
      </c>
      <c r="G50" s="9">
        <f>D!G65</f>
        <v>0</v>
      </c>
      <c r="H50" s="9">
        <f>D!H65</f>
        <v>0</v>
      </c>
      <c r="I50" s="9">
        <f>D!I65</f>
        <v>0</v>
      </c>
      <c r="J50" s="9">
        <f>D!J65</f>
        <v>0</v>
      </c>
      <c r="K50" s="9">
        <f>D!K65</f>
        <v>0</v>
      </c>
      <c r="L50" s="9">
        <f>D!L65</f>
        <v>0</v>
      </c>
      <c r="M50" s="9">
        <f>D!M65</f>
        <v>0</v>
      </c>
      <c r="N50" s="9">
        <f>D!N65</f>
        <v>0</v>
      </c>
      <c r="O50" s="9">
        <f>D!O65</f>
        <v>0</v>
      </c>
      <c r="P50" s="9">
        <f>D!P65</f>
        <v>0</v>
      </c>
      <c r="Q50" s="9">
        <f>D!Q65</f>
        <v>0</v>
      </c>
      <c r="R50" s="9">
        <f>D!R65</f>
        <v>0</v>
      </c>
      <c r="S50" s="9">
        <f>D!S65</f>
        <v>0</v>
      </c>
      <c r="T50" s="9">
        <f>D!T65</f>
        <v>0</v>
      </c>
      <c r="U50" s="9">
        <f>D!U65</f>
        <v>0</v>
      </c>
      <c r="V50" s="9">
        <f>D!V65</f>
        <v>0</v>
      </c>
      <c r="W50" s="9">
        <f>D!W65</f>
        <v>0</v>
      </c>
      <c r="X50" s="9">
        <f>D!X65</f>
        <v>0</v>
      </c>
      <c r="Y50" s="9">
        <f>D!Y65</f>
        <v>0</v>
      </c>
      <c r="Z50" s="9">
        <f>D!Z65</f>
        <v>0</v>
      </c>
      <c r="AA50" s="9">
        <f>D!AA65</f>
        <v>0</v>
      </c>
      <c r="AB50" s="9">
        <f>D!AB65</f>
        <v>0</v>
      </c>
      <c r="AC50" s="9">
        <f>D!AC65</f>
        <v>0</v>
      </c>
      <c r="AD50" s="9">
        <f>D!AD65</f>
        <v>0</v>
      </c>
      <c r="AE50" s="9">
        <f>D!AE65</f>
        <v>0</v>
      </c>
      <c r="AF50" s="9">
        <f>D!AF65</f>
        <v>0</v>
      </c>
      <c r="AG50" s="9">
        <f>D!AG65</f>
        <v>0</v>
      </c>
      <c r="AH50" s="9">
        <f>D!AH65</f>
        <v>0</v>
      </c>
      <c r="AI50" s="9">
        <f>D!AI65</f>
        <v>0</v>
      </c>
      <c r="AJ50" s="9">
        <f>D!AJ65</f>
        <v>0</v>
      </c>
    </row>
    <row r="51" spans="1:40" x14ac:dyDescent="0.3">
      <c r="A51" s="5" t="s">
        <v>19</v>
      </c>
      <c r="B51" s="9">
        <f>E!B65</f>
        <v>0</v>
      </c>
      <c r="C51" s="9">
        <f>E!C65</f>
        <v>0</v>
      </c>
      <c r="D51" s="9">
        <f>E!D65</f>
        <v>0</v>
      </c>
      <c r="E51" s="9">
        <f>E!E65</f>
        <v>0</v>
      </c>
      <c r="F51" s="9">
        <f>E!F65</f>
        <v>0</v>
      </c>
      <c r="G51" s="9">
        <f>E!G65</f>
        <v>0</v>
      </c>
      <c r="H51" s="9">
        <f>E!H65</f>
        <v>0</v>
      </c>
      <c r="I51" s="9">
        <f>E!I65</f>
        <v>0</v>
      </c>
      <c r="J51" s="9">
        <f>E!J65</f>
        <v>0</v>
      </c>
      <c r="K51" s="9">
        <f>E!K65</f>
        <v>0</v>
      </c>
      <c r="L51" s="9">
        <f>E!L65</f>
        <v>0</v>
      </c>
      <c r="M51" s="9">
        <f>E!M65</f>
        <v>0</v>
      </c>
      <c r="N51" s="9">
        <f>E!N65</f>
        <v>0</v>
      </c>
      <c r="O51" s="9">
        <f>E!O65</f>
        <v>0</v>
      </c>
      <c r="P51" s="9">
        <f>E!P65</f>
        <v>0</v>
      </c>
      <c r="Q51" s="9">
        <f>E!Q65</f>
        <v>0</v>
      </c>
      <c r="R51" s="9">
        <f>E!R65</f>
        <v>0</v>
      </c>
      <c r="S51" s="9">
        <f>E!S65</f>
        <v>0</v>
      </c>
      <c r="T51" s="9">
        <f>E!T65</f>
        <v>0</v>
      </c>
      <c r="U51" s="9">
        <f>E!U65</f>
        <v>0</v>
      </c>
      <c r="V51" s="9">
        <f>E!V65</f>
        <v>0</v>
      </c>
      <c r="W51" s="9">
        <f>E!W65</f>
        <v>0</v>
      </c>
      <c r="X51" s="9">
        <f>E!X65</f>
        <v>0</v>
      </c>
      <c r="Y51" s="9">
        <f>E!Y65</f>
        <v>0</v>
      </c>
      <c r="Z51" s="9">
        <f>E!Z65</f>
        <v>0</v>
      </c>
      <c r="AA51" s="9">
        <f>E!AA65</f>
        <v>0</v>
      </c>
      <c r="AB51" s="9">
        <f>E!AB65</f>
        <v>0</v>
      </c>
      <c r="AC51" s="9">
        <f>E!AC65</f>
        <v>0</v>
      </c>
      <c r="AD51" s="9">
        <f>E!AD65</f>
        <v>0</v>
      </c>
      <c r="AE51" s="9">
        <f>E!AE65</f>
        <v>0</v>
      </c>
      <c r="AF51" s="9">
        <f>E!AF65</f>
        <v>0</v>
      </c>
      <c r="AG51" s="9">
        <f>E!AG65</f>
        <v>0</v>
      </c>
      <c r="AH51" s="9">
        <f>E!AH65</f>
        <v>0</v>
      </c>
      <c r="AI51" s="9">
        <f>E!AI65</f>
        <v>0</v>
      </c>
      <c r="AJ51" s="9">
        <f>E!AJ65</f>
        <v>0</v>
      </c>
    </row>
    <row r="52" spans="1:40" x14ac:dyDescent="0.3">
      <c r="A52" s="5" t="s">
        <v>20</v>
      </c>
      <c r="B52" s="9">
        <f>F!B65</f>
        <v>0</v>
      </c>
      <c r="C52" s="9">
        <f>F!C65</f>
        <v>0</v>
      </c>
      <c r="D52" s="9">
        <f>F!D65</f>
        <v>0</v>
      </c>
      <c r="E52" s="9">
        <f>F!E65</f>
        <v>0</v>
      </c>
      <c r="F52" s="9">
        <f>F!F65</f>
        <v>0</v>
      </c>
      <c r="G52" s="9">
        <f>F!G65</f>
        <v>0</v>
      </c>
      <c r="H52" s="9">
        <f>F!H65</f>
        <v>0</v>
      </c>
      <c r="I52" s="9">
        <f>F!I65</f>
        <v>0</v>
      </c>
      <c r="J52" s="9">
        <f>F!J65</f>
        <v>0</v>
      </c>
      <c r="K52" s="9">
        <f>F!K65</f>
        <v>0</v>
      </c>
      <c r="L52" s="9">
        <f>F!L65</f>
        <v>0</v>
      </c>
      <c r="M52" s="9">
        <f>F!M65</f>
        <v>0</v>
      </c>
      <c r="N52" s="9">
        <f>F!N65</f>
        <v>0</v>
      </c>
      <c r="O52" s="9">
        <f>F!O65</f>
        <v>0</v>
      </c>
      <c r="P52" s="9">
        <f>F!P65</f>
        <v>0</v>
      </c>
      <c r="Q52" s="9">
        <f>F!Q65</f>
        <v>0</v>
      </c>
      <c r="R52" s="9">
        <f>F!R65</f>
        <v>0</v>
      </c>
      <c r="S52" s="9">
        <f>F!S65</f>
        <v>0</v>
      </c>
      <c r="T52" s="9">
        <f>F!T65</f>
        <v>0</v>
      </c>
      <c r="U52" s="9">
        <f>F!U65</f>
        <v>0</v>
      </c>
      <c r="V52" s="9">
        <f>F!V65</f>
        <v>0</v>
      </c>
      <c r="W52" s="9">
        <f>F!W65</f>
        <v>0</v>
      </c>
      <c r="X52" s="9">
        <f>F!X65</f>
        <v>0</v>
      </c>
      <c r="Y52" s="9">
        <f>F!Y65</f>
        <v>0</v>
      </c>
      <c r="Z52" s="9">
        <f>F!Z65</f>
        <v>0</v>
      </c>
      <c r="AA52" s="9">
        <f>F!AA65</f>
        <v>0</v>
      </c>
      <c r="AB52" s="9">
        <f>F!AB65</f>
        <v>0</v>
      </c>
      <c r="AC52" s="9">
        <f>F!AC65</f>
        <v>0</v>
      </c>
      <c r="AD52" s="9">
        <f>F!AD65</f>
        <v>0</v>
      </c>
      <c r="AE52" s="9">
        <f>F!AE65</f>
        <v>0</v>
      </c>
      <c r="AF52" s="9">
        <f>F!AF65</f>
        <v>0</v>
      </c>
      <c r="AG52" s="9">
        <f>F!AG65</f>
        <v>0</v>
      </c>
      <c r="AH52" s="9">
        <f>F!AH65</f>
        <v>0</v>
      </c>
      <c r="AI52" s="9">
        <f>F!AI65</f>
        <v>0</v>
      </c>
      <c r="AJ52" s="9">
        <f>F!AJ65</f>
        <v>0</v>
      </c>
    </row>
    <row r="53" spans="1:40" x14ac:dyDescent="0.3">
      <c r="A53" s="5" t="s">
        <v>21</v>
      </c>
      <c r="B53" s="9">
        <f>G!B65</f>
        <v>0</v>
      </c>
      <c r="C53" s="9">
        <f>G!C65</f>
        <v>0</v>
      </c>
      <c r="D53" s="9">
        <f>G!D65</f>
        <v>0</v>
      </c>
      <c r="E53" s="9">
        <f>G!E65</f>
        <v>0</v>
      </c>
      <c r="F53" s="9">
        <f>G!F65</f>
        <v>0</v>
      </c>
      <c r="G53" s="9">
        <f>G!G65</f>
        <v>0</v>
      </c>
      <c r="H53" s="9">
        <f>G!H65</f>
        <v>0</v>
      </c>
      <c r="I53" s="9">
        <f>G!I65</f>
        <v>0</v>
      </c>
      <c r="J53" s="9">
        <f>G!J65</f>
        <v>0</v>
      </c>
      <c r="K53" s="9">
        <f>G!K65</f>
        <v>0</v>
      </c>
      <c r="L53" s="9">
        <f>G!L65</f>
        <v>0</v>
      </c>
      <c r="M53" s="9">
        <f>G!M65</f>
        <v>0</v>
      </c>
      <c r="N53" s="9">
        <f>G!N65</f>
        <v>0</v>
      </c>
      <c r="O53" s="9">
        <f>G!O65</f>
        <v>0</v>
      </c>
      <c r="P53" s="9">
        <f>G!P65</f>
        <v>0</v>
      </c>
      <c r="Q53" s="9">
        <f>G!Q65</f>
        <v>0</v>
      </c>
      <c r="R53" s="9">
        <f>G!R65</f>
        <v>0</v>
      </c>
      <c r="S53" s="9">
        <f>G!S65</f>
        <v>0</v>
      </c>
      <c r="T53" s="9">
        <f>G!T65</f>
        <v>0</v>
      </c>
      <c r="U53" s="9">
        <f>G!U65</f>
        <v>0</v>
      </c>
      <c r="V53" s="9">
        <f>G!V65</f>
        <v>0</v>
      </c>
      <c r="W53" s="9">
        <f>G!W65</f>
        <v>0</v>
      </c>
      <c r="X53" s="9">
        <f>G!X65</f>
        <v>0</v>
      </c>
      <c r="Y53" s="9">
        <f>G!Y65</f>
        <v>0</v>
      </c>
      <c r="Z53" s="9">
        <f>G!Z65</f>
        <v>0</v>
      </c>
      <c r="AA53" s="9">
        <f>G!AA65</f>
        <v>0</v>
      </c>
      <c r="AB53" s="9">
        <f>G!AB65</f>
        <v>0</v>
      </c>
      <c r="AC53" s="9">
        <f>G!AC65</f>
        <v>0</v>
      </c>
      <c r="AD53" s="9">
        <f>G!AD65</f>
        <v>0</v>
      </c>
      <c r="AE53" s="9">
        <f>G!AE65</f>
        <v>0</v>
      </c>
      <c r="AF53" s="9">
        <f>G!AF65</f>
        <v>0</v>
      </c>
      <c r="AG53" s="9">
        <f>G!AG65</f>
        <v>0</v>
      </c>
      <c r="AH53" s="9">
        <f>G!AH65</f>
        <v>0</v>
      </c>
      <c r="AI53" s="9">
        <f>G!AI65</f>
        <v>0</v>
      </c>
      <c r="AJ53" s="9">
        <f>G!AJ65</f>
        <v>0</v>
      </c>
    </row>
    <row r="54" spans="1:40" x14ac:dyDescent="0.3">
      <c r="A54" s="5" t="s">
        <v>22</v>
      </c>
      <c r="B54" s="9">
        <f>H!B65</f>
        <v>0</v>
      </c>
      <c r="C54" s="9">
        <f>H!C65</f>
        <v>0</v>
      </c>
      <c r="D54" s="9">
        <f>H!D65</f>
        <v>0</v>
      </c>
      <c r="E54" s="9">
        <f>H!E65</f>
        <v>0</v>
      </c>
      <c r="F54" s="9">
        <f>H!F65</f>
        <v>0</v>
      </c>
      <c r="G54" s="9">
        <f>H!G65</f>
        <v>0</v>
      </c>
      <c r="H54" s="9">
        <f>H!H65</f>
        <v>0</v>
      </c>
      <c r="I54" s="9">
        <f>H!I65</f>
        <v>0</v>
      </c>
      <c r="J54" s="9">
        <f>H!J65</f>
        <v>0</v>
      </c>
      <c r="K54" s="9">
        <f>H!K65</f>
        <v>0</v>
      </c>
      <c r="L54" s="9">
        <f>H!L65</f>
        <v>0</v>
      </c>
      <c r="M54" s="9">
        <f>H!M65</f>
        <v>0</v>
      </c>
      <c r="N54" s="9">
        <f>H!N65</f>
        <v>0</v>
      </c>
      <c r="O54" s="9">
        <f>H!O65</f>
        <v>0</v>
      </c>
      <c r="P54" s="9">
        <f>H!P65</f>
        <v>0</v>
      </c>
      <c r="Q54" s="9">
        <f>H!Q65</f>
        <v>0</v>
      </c>
      <c r="R54" s="9">
        <f>H!R65</f>
        <v>0</v>
      </c>
      <c r="S54" s="9">
        <f>H!S65</f>
        <v>0</v>
      </c>
      <c r="T54" s="9">
        <f>H!T65</f>
        <v>0</v>
      </c>
      <c r="U54" s="9">
        <f>H!U65</f>
        <v>0</v>
      </c>
      <c r="V54" s="9">
        <f>H!V65</f>
        <v>0</v>
      </c>
      <c r="W54" s="9">
        <f>H!W65</f>
        <v>0</v>
      </c>
      <c r="X54" s="9">
        <f>H!X65</f>
        <v>0</v>
      </c>
      <c r="Y54" s="9">
        <f>H!Y65</f>
        <v>0</v>
      </c>
      <c r="Z54" s="9">
        <f>H!Z65</f>
        <v>0</v>
      </c>
      <c r="AA54" s="9">
        <f>H!AA65</f>
        <v>0</v>
      </c>
      <c r="AB54" s="9">
        <f>H!AB65</f>
        <v>0</v>
      </c>
      <c r="AC54" s="9">
        <f>H!AC65</f>
        <v>0</v>
      </c>
      <c r="AD54" s="9">
        <f>H!AD65</f>
        <v>0</v>
      </c>
      <c r="AE54" s="9">
        <f>H!AE65</f>
        <v>0</v>
      </c>
      <c r="AF54" s="9">
        <f>H!AF65</f>
        <v>0</v>
      </c>
      <c r="AG54" s="9">
        <f>H!AG65</f>
        <v>0</v>
      </c>
      <c r="AH54" s="9">
        <f>H!AH65</f>
        <v>0</v>
      </c>
      <c r="AI54" s="9">
        <f>H!AI65</f>
        <v>0</v>
      </c>
      <c r="AJ54" s="9">
        <f>H!AJ65</f>
        <v>0</v>
      </c>
    </row>
    <row r="55" spans="1:40" x14ac:dyDescent="0.3">
      <c r="A55" s="5" t="s">
        <v>23</v>
      </c>
      <c r="B55" s="9">
        <f>I!B65</f>
        <v>0</v>
      </c>
      <c r="C55" s="9">
        <f>I!C65</f>
        <v>0</v>
      </c>
      <c r="D55" s="9">
        <f>I!D65</f>
        <v>0</v>
      </c>
      <c r="E55" s="9">
        <f>I!E65</f>
        <v>0</v>
      </c>
      <c r="F55" s="9">
        <f>I!F65</f>
        <v>0</v>
      </c>
      <c r="G55" s="9">
        <f>I!G65</f>
        <v>0</v>
      </c>
      <c r="H55" s="9">
        <f>I!H65</f>
        <v>0</v>
      </c>
      <c r="I55" s="9">
        <f>I!I65</f>
        <v>0</v>
      </c>
      <c r="J55" s="9">
        <f>I!J65</f>
        <v>0</v>
      </c>
      <c r="K55" s="9">
        <f>I!K65</f>
        <v>0</v>
      </c>
      <c r="L55" s="9">
        <f>I!L65</f>
        <v>0</v>
      </c>
      <c r="M55" s="9">
        <f>I!M65</f>
        <v>0</v>
      </c>
      <c r="N55" s="9">
        <f>I!N65</f>
        <v>0</v>
      </c>
      <c r="O55" s="9">
        <f>I!O65</f>
        <v>0</v>
      </c>
      <c r="P55" s="9">
        <f>I!P65</f>
        <v>0</v>
      </c>
      <c r="Q55" s="9">
        <f>I!Q65</f>
        <v>0</v>
      </c>
      <c r="R55" s="9">
        <f>I!R65</f>
        <v>0</v>
      </c>
      <c r="S55" s="9">
        <f>I!S65</f>
        <v>0</v>
      </c>
      <c r="T55" s="9">
        <f>I!T65</f>
        <v>0</v>
      </c>
      <c r="U55" s="9">
        <f>I!U65</f>
        <v>0</v>
      </c>
      <c r="V55" s="9">
        <f>I!V65</f>
        <v>0</v>
      </c>
      <c r="W55" s="9">
        <f>I!W65</f>
        <v>0</v>
      </c>
      <c r="X55" s="9">
        <f>I!X65</f>
        <v>0</v>
      </c>
      <c r="Y55" s="9">
        <f>I!Y65</f>
        <v>0</v>
      </c>
      <c r="Z55" s="9">
        <f>I!Z65</f>
        <v>0</v>
      </c>
      <c r="AA55" s="9">
        <f>I!AA65</f>
        <v>0</v>
      </c>
      <c r="AB55" s="9">
        <f>I!AB65</f>
        <v>0</v>
      </c>
      <c r="AC55" s="9">
        <f>I!AC65</f>
        <v>0</v>
      </c>
      <c r="AD55" s="9">
        <f>I!AD65</f>
        <v>0</v>
      </c>
      <c r="AE55" s="9">
        <f>I!AE65</f>
        <v>0</v>
      </c>
      <c r="AF55" s="9">
        <f>I!AF65</f>
        <v>0</v>
      </c>
      <c r="AG55" s="9">
        <f>I!AG65</f>
        <v>0</v>
      </c>
      <c r="AH55" s="9">
        <f>I!AH65</f>
        <v>0</v>
      </c>
      <c r="AI55" s="9">
        <f>I!AI65</f>
        <v>0</v>
      </c>
      <c r="AJ55" s="9">
        <f>I!AJ65</f>
        <v>0</v>
      </c>
    </row>
    <row r="56" spans="1:40" x14ac:dyDescent="0.3">
      <c r="A56" s="5" t="s">
        <v>24</v>
      </c>
      <c r="B56" s="9">
        <f>J!B65</f>
        <v>0</v>
      </c>
      <c r="C56" s="9">
        <f>J!C65</f>
        <v>0</v>
      </c>
      <c r="D56" s="9">
        <f>J!D65</f>
        <v>0</v>
      </c>
      <c r="E56" s="9">
        <f>J!E65</f>
        <v>0</v>
      </c>
      <c r="F56" s="9">
        <f>J!F65</f>
        <v>0</v>
      </c>
      <c r="G56" s="9">
        <f>J!G65</f>
        <v>0</v>
      </c>
      <c r="H56" s="9">
        <f>J!H65</f>
        <v>0</v>
      </c>
      <c r="I56" s="9">
        <f>J!I65</f>
        <v>0</v>
      </c>
      <c r="J56" s="9">
        <f>J!J65</f>
        <v>0</v>
      </c>
      <c r="K56" s="9">
        <f>J!K65</f>
        <v>0</v>
      </c>
      <c r="L56" s="9">
        <f>J!L65</f>
        <v>0</v>
      </c>
      <c r="M56" s="9">
        <f>J!M65</f>
        <v>0</v>
      </c>
      <c r="N56" s="9">
        <f>J!N65</f>
        <v>0</v>
      </c>
      <c r="O56" s="9">
        <f>J!O65</f>
        <v>0</v>
      </c>
      <c r="P56" s="9">
        <f>J!P65</f>
        <v>0</v>
      </c>
      <c r="Q56" s="9">
        <f>J!Q65</f>
        <v>0</v>
      </c>
      <c r="R56" s="9">
        <f>J!R65</f>
        <v>0</v>
      </c>
      <c r="S56" s="9">
        <f>J!S65</f>
        <v>0</v>
      </c>
      <c r="T56" s="9">
        <f>J!T65</f>
        <v>0</v>
      </c>
      <c r="U56" s="9">
        <f>J!U65</f>
        <v>0</v>
      </c>
      <c r="V56" s="9">
        <f>J!V65</f>
        <v>0</v>
      </c>
      <c r="W56" s="9">
        <f>J!W65</f>
        <v>0</v>
      </c>
      <c r="X56" s="9">
        <f>J!X65</f>
        <v>0</v>
      </c>
      <c r="Y56" s="9">
        <f>J!Y65</f>
        <v>0</v>
      </c>
      <c r="Z56" s="9">
        <f>J!Z65</f>
        <v>0</v>
      </c>
      <c r="AA56" s="9">
        <f>J!AA65</f>
        <v>0</v>
      </c>
      <c r="AB56" s="9">
        <f>J!AB65</f>
        <v>0</v>
      </c>
      <c r="AC56" s="9">
        <f>J!AC65</f>
        <v>0</v>
      </c>
      <c r="AD56" s="9">
        <f>J!AD65</f>
        <v>0</v>
      </c>
      <c r="AE56" s="9">
        <f>J!AE65</f>
        <v>0</v>
      </c>
      <c r="AF56" s="9">
        <f>J!AF65</f>
        <v>0</v>
      </c>
      <c r="AG56" s="9">
        <f>J!AG65</f>
        <v>0</v>
      </c>
      <c r="AH56" s="9">
        <f>J!AH65</f>
        <v>0</v>
      </c>
      <c r="AI56" s="9">
        <f>J!AI65</f>
        <v>0</v>
      </c>
      <c r="AJ56" s="9">
        <f>J!AJ65</f>
        <v>0</v>
      </c>
    </row>
    <row r="57" spans="1:40" x14ac:dyDescent="0.3">
      <c r="A57" s="5" t="s">
        <v>118</v>
      </c>
      <c r="B57" s="9" t="e">
        <f>B12</f>
        <v>#DIV/0!</v>
      </c>
      <c r="C57" s="9" t="e">
        <f t="shared" ref="C57:AJ57" si="5">C12</f>
        <v>#DIV/0!</v>
      </c>
      <c r="D57" s="9" t="e">
        <f t="shared" si="5"/>
        <v>#DIV/0!</v>
      </c>
      <c r="E57" s="9" t="e">
        <f t="shared" si="5"/>
        <v>#DIV/0!</v>
      </c>
      <c r="F57" s="9" t="e">
        <f t="shared" si="5"/>
        <v>#DIV/0!</v>
      </c>
      <c r="G57" s="9" t="e">
        <f t="shared" si="5"/>
        <v>#DIV/0!</v>
      </c>
      <c r="H57" s="9" t="e">
        <f t="shared" si="5"/>
        <v>#DIV/0!</v>
      </c>
      <c r="I57" s="9" t="e">
        <f t="shared" si="5"/>
        <v>#DIV/0!</v>
      </c>
      <c r="J57" s="9" t="e">
        <f t="shared" si="5"/>
        <v>#DIV/0!</v>
      </c>
      <c r="K57" s="9" t="e">
        <f t="shared" si="5"/>
        <v>#DIV/0!</v>
      </c>
      <c r="L57" s="9" t="e">
        <f t="shared" si="5"/>
        <v>#DIV/0!</v>
      </c>
      <c r="M57" s="9" t="e">
        <f t="shared" si="5"/>
        <v>#DIV/0!</v>
      </c>
      <c r="N57" s="9" t="e">
        <f t="shared" si="5"/>
        <v>#DIV/0!</v>
      </c>
      <c r="O57" s="9" t="e">
        <f t="shared" si="5"/>
        <v>#DIV/0!</v>
      </c>
      <c r="P57" s="9" t="e">
        <f t="shared" si="5"/>
        <v>#DIV/0!</v>
      </c>
      <c r="Q57" s="9" t="e">
        <f t="shared" si="5"/>
        <v>#DIV/0!</v>
      </c>
      <c r="R57" s="9" t="e">
        <f t="shared" si="5"/>
        <v>#DIV/0!</v>
      </c>
      <c r="S57" s="9" t="e">
        <f t="shared" si="5"/>
        <v>#DIV/0!</v>
      </c>
      <c r="T57" s="9" t="e">
        <f t="shared" si="5"/>
        <v>#DIV/0!</v>
      </c>
      <c r="U57" s="9" t="e">
        <f t="shared" si="5"/>
        <v>#DIV/0!</v>
      </c>
      <c r="V57" s="9" t="e">
        <f t="shared" si="5"/>
        <v>#DIV/0!</v>
      </c>
      <c r="W57" s="9" t="e">
        <f t="shared" si="5"/>
        <v>#DIV/0!</v>
      </c>
      <c r="X57" s="9" t="e">
        <f t="shared" si="5"/>
        <v>#DIV/0!</v>
      </c>
      <c r="Y57" s="9" t="e">
        <f t="shared" si="5"/>
        <v>#DIV/0!</v>
      </c>
      <c r="Z57" s="9" t="e">
        <f t="shared" si="5"/>
        <v>#DIV/0!</v>
      </c>
      <c r="AA57" s="9" t="e">
        <f t="shared" si="5"/>
        <v>#DIV/0!</v>
      </c>
      <c r="AB57" s="9" t="e">
        <f t="shared" si="5"/>
        <v>#DIV/0!</v>
      </c>
      <c r="AC57" s="9" t="e">
        <f t="shared" si="5"/>
        <v>#DIV/0!</v>
      </c>
      <c r="AD57" s="9" t="e">
        <f t="shared" si="5"/>
        <v>#DIV/0!</v>
      </c>
      <c r="AE57" s="9" t="e">
        <f t="shared" si="5"/>
        <v>#DIV/0!</v>
      </c>
      <c r="AF57" s="9" t="e">
        <f t="shared" si="5"/>
        <v>#DIV/0!</v>
      </c>
      <c r="AG57" s="9" t="e">
        <f t="shared" si="5"/>
        <v>#DIV/0!</v>
      </c>
      <c r="AH57" s="9" t="e">
        <f t="shared" si="5"/>
        <v>#DIV/0!</v>
      </c>
      <c r="AI57" s="9" t="e">
        <f t="shared" si="5"/>
        <v>#DIV/0!</v>
      </c>
      <c r="AJ57" s="9" t="e">
        <f t="shared" si="5"/>
        <v>#DIV/0!</v>
      </c>
    </row>
    <row r="64" spans="1:40" s="128" customFormat="1" x14ac:dyDescent="0.3">
      <c r="AN64" s="175"/>
    </row>
    <row r="65" spans="1:40" s="128" customFormat="1" x14ac:dyDescent="0.3">
      <c r="A65" s="105"/>
      <c r="B65" s="63" t="s">
        <v>3</v>
      </c>
      <c r="C65" s="63" t="s">
        <v>3</v>
      </c>
      <c r="D65" s="63" t="s">
        <v>3</v>
      </c>
      <c r="E65" s="63" t="s">
        <v>3</v>
      </c>
      <c r="F65" s="63" t="s">
        <v>3</v>
      </c>
      <c r="G65" s="63" t="s">
        <v>3</v>
      </c>
      <c r="H65" s="63" t="s">
        <v>3</v>
      </c>
      <c r="I65" s="63" t="s">
        <v>3</v>
      </c>
      <c r="J65" s="63" t="s">
        <v>3</v>
      </c>
      <c r="K65" s="63" t="s">
        <v>3</v>
      </c>
      <c r="L65" s="63" t="s">
        <v>3</v>
      </c>
      <c r="M65" s="63" t="s">
        <v>3</v>
      </c>
      <c r="N65" s="63" t="s">
        <v>3</v>
      </c>
      <c r="O65" s="63" t="s">
        <v>3</v>
      </c>
      <c r="P65" s="63" t="s">
        <v>3</v>
      </c>
      <c r="Q65" s="63" t="s">
        <v>3</v>
      </c>
      <c r="R65" s="63" t="s">
        <v>3</v>
      </c>
      <c r="S65" s="63" t="s">
        <v>3</v>
      </c>
      <c r="T65" s="63" t="s">
        <v>3</v>
      </c>
      <c r="U65" s="63" t="s">
        <v>3</v>
      </c>
      <c r="V65" s="63" t="s">
        <v>3</v>
      </c>
      <c r="W65" s="63" t="s">
        <v>3</v>
      </c>
      <c r="X65" s="63" t="s">
        <v>3</v>
      </c>
      <c r="Y65" s="63" t="s">
        <v>3</v>
      </c>
      <c r="Z65" s="63" t="s">
        <v>3</v>
      </c>
      <c r="AA65" s="63" t="s">
        <v>3</v>
      </c>
      <c r="AB65" s="63" t="s">
        <v>3</v>
      </c>
      <c r="AC65" s="63" t="s">
        <v>3</v>
      </c>
      <c r="AD65" s="63">
        <v>2</v>
      </c>
      <c r="AE65" s="63">
        <v>2</v>
      </c>
      <c r="AF65" s="63">
        <v>2</v>
      </c>
      <c r="AG65" s="63">
        <v>2</v>
      </c>
      <c r="AH65" s="63">
        <v>2</v>
      </c>
      <c r="AI65" s="63">
        <v>2</v>
      </c>
      <c r="AJ65" s="63">
        <v>2</v>
      </c>
      <c r="AK65" s="103"/>
      <c r="AN65" s="175"/>
    </row>
    <row r="66" spans="1:40" s="128" customFormat="1" x14ac:dyDescent="0.3">
      <c r="A66" s="105"/>
      <c r="B66" s="63" t="s">
        <v>5</v>
      </c>
      <c r="C66" s="63" t="s">
        <v>5</v>
      </c>
      <c r="D66" s="63" t="s">
        <v>5</v>
      </c>
      <c r="E66" s="63" t="s">
        <v>5</v>
      </c>
      <c r="F66" s="63" t="s">
        <v>5</v>
      </c>
      <c r="G66" s="63" t="s">
        <v>5</v>
      </c>
      <c r="H66" s="63" t="s">
        <v>5</v>
      </c>
      <c r="I66" s="63" t="s">
        <v>5</v>
      </c>
      <c r="J66" s="63" t="s">
        <v>5</v>
      </c>
      <c r="K66" s="63" t="s">
        <v>5</v>
      </c>
      <c r="L66" s="63" t="s">
        <v>5</v>
      </c>
      <c r="M66" s="63" t="s">
        <v>5</v>
      </c>
      <c r="N66" s="63" t="s">
        <v>5</v>
      </c>
      <c r="O66" s="63" t="s">
        <v>5</v>
      </c>
      <c r="P66" s="63" t="s">
        <v>5</v>
      </c>
      <c r="Q66" s="63" t="s">
        <v>5</v>
      </c>
      <c r="R66" s="63" t="s">
        <v>5</v>
      </c>
      <c r="S66" s="63" t="s">
        <v>5</v>
      </c>
      <c r="T66" s="63" t="s">
        <v>5</v>
      </c>
      <c r="U66" s="63" t="s">
        <v>5</v>
      </c>
      <c r="V66" s="63" t="s">
        <v>5</v>
      </c>
      <c r="W66" s="63" t="s">
        <v>5</v>
      </c>
      <c r="X66" s="63" t="s">
        <v>5</v>
      </c>
      <c r="Y66" s="63" t="s">
        <v>5</v>
      </c>
      <c r="Z66" s="63" t="s">
        <v>5</v>
      </c>
      <c r="AA66" s="63" t="s">
        <v>5</v>
      </c>
      <c r="AB66" s="63" t="s">
        <v>5</v>
      </c>
      <c r="AC66" s="63" t="s">
        <v>5</v>
      </c>
      <c r="AD66" s="63" t="s">
        <v>10</v>
      </c>
      <c r="AE66" s="63" t="s">
        <v>10</v>
      </c>
      <c r="AF66" s="63" t="s">
        <v>10</v>
      </c>
      <c r="AG66" s="63" t="s">
        <v>10</v>
      </c>
      <c r="AH66" s="63" t="s">
        <v>10</v>
      </c>
      <c r="AI66" s="63" t="s">
        <v>10</v>
      </c>
      <c r="AJ66" s="63">
        <v>3</v>
      </c>
      <c r="AK66" s="103"/>
      <c r="AN66" s="175"/>
    </row>
    <row r="67" spans="1:40" s="128" customFormat="1" x14ac:dyDescent="0.3">
      <c r="A67" s="105"/>
      <c r="B67" s="64" t="s">
        <v>10</v>
      </c>
      <c r="C67" s="64" t="s">
        <v>10</v>
      </c>
      <c r="D67" s="64" t="s">
        <v>10</v>
      </c>
      <c r="E67" s="64" t="s">
        <v>10</v>
      </c>
      <c r="F67" s="64" t="s">
        <v>10</v>
      </c>
      <c r="G67" s="64" t="s">
        <v>10</v>
      </c>
      <c r="H67" s="64" t="s">
        <v>10</v>
      </c>
      <c r="I67" s="64" t="s">
        <v>10</v>
      </c>
      <c r="J67" s="64" t="s">
        <v>10</v>
      </c>
      <c r="K67" s="64" t="s">
        <v>10</v>
      </c>
      <c r="L67" s="64" t="s">
        <v>10</v>
      </c>
      <c r="M67" s="64" t="s">
        <v>10</v>
      </c>
      <c r="N67" s="64" t="s">
        <v>10</v>
      </c>
      <c r="O67" s="64" t="s">
        <v>10</v>
      </c>
      <c r="P67" s="64" t="s">
        <v>10</v>
      </c>
      <c r="Q67" s="64" t="s">
        <v>10</v>
      </c>
      <c r="R67" s="64" t="s">
        <v>10</v>
      </c>
      <c r="S67" s="64" t="s">
        <v>10</v>
      </c>
      <c r="T67" s="64" t="s">
        <v>10</v>
      </c>
      <c r="U67" s="64" t="s">
        <v>10</v>
      </c>
      <c r="V67" s="64" t="s">
        <v>10</v>
      </c>
      <c r="W67" s="64" t="s">
        <v>10</v>
      </c>
      <c r="X67" s="64" t="s">
        <v>10</v>
      </c>
      <c r="Y67" s="64" t="s">
        <v>10</v>
      </c>
      <c r="Z67" s="64" t="s">
        <v>10</v>
      </c>
      <c r="AA67" s="64" t="s">
        <v>10</v>
      </c>
      <c r="AB67" s="64" t="s">
        <v>10</v>
      </c>
      <c r="AC67" s="64" t="s">
        <v>10</v>
      </c>
      <c r="AD67" s="64"/>
      <c r="AE67" s="64"/>
      <c r="AF67" s="64"/>
      <c r="AG67" s="64"/>
      <c r="AH67" s="64"/>
      <c r="AI67" s="64"/>
      <c r="AJ67" s="64">
        <v>4</v>
      </c>
      <c r="AK67" s="103"/>
      <c r="AN67" s="175"/>
    </row>
    <row r="68" spans="1:40" s="128" customFormat="1" x14ac:dyDescent="0.3">
      <c r="A68" s="105"/>
      <c r="B68" s="63"/>
      <c r="C68" s="63"/>
      <c r="D68" s="63"/>
      <c r="E68" s="64"/>
      <c r="F68" s="63"/>
      <c r="G68" s="64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4"/>
      <c r="AI68" s="64"/>
      <c r="AJ68" s="64">
        <v>5</v>
      </c>
      <c r="AK68" s="156"/>
      <c r="AN68" s="175"/>
    </row>
    <row r="69" spans="1:40" s="128" customFormat="1" x14ac:dyDescent="0.3">
      <c r="A69" s="105"/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 t="s">
        <v>10</v>
      </c>
      <c r="AK69" s="103"/>
      <c r="AN69" s="175"/>
    </row>
  </sheetData>
  <mergeCells count="16">
    <mergeCell ref="A8:A9"/>
    <mergeCell ref="B13:AJ13"/>
    <mergeCell ref="A28:A31"/>
    <mergeCell ref="B28:B31"/>
    <mergeCell ref="C28:C31"/>
    <mergeCell ref="A27:I27"/>
    <mergeCell ref="I28:I31"/>
    <mergeCell ref="E28:E31"/>
    <mergeCell ref="F28:F31"/>
    <mergeCell ref="G28:G31"/>
    <mergeCell ref="H28:H31"/>
    <mergeCell ref="B1:AF1"/>
    <mergeCell ref="B6:AK6"/>
    <mergeCell ref="B7:AK7"/>
    <mergeCell ref="B3:L3"/>
    <mergeCell ref="D28:D3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2"/>
  <sheetViews>
    <sheetView showGridLines="0" workbookViewId="0"/>
  </sheetViews>
  <sheetFormatPr defaultRowHeight="13.2" x14ac:dyDescent="0.25"/>
  <sheetData>
    <row r="1" spans="1:11" s="169" customFormat="1" ht="18" customHeight="1" thickBot="1" x14ac:dyDescent="0.3">
      <c r="A1" s="166" t="s">
        <v>40</v>
      </c>
      <c r="B1" s="167"/>
      <c r="C1" s="167"/>
      <c r="D1" s="168">
        <f>Szkoła!A24</f>
        <v>0</v>
      </c>
    </row>
    <row r="2" spans="1:11" s="169" customFormat="1" ht="18" customHeight="1" x14ac:dyDescent="0.25">
      <c r="A2" s="170"/>
      <c r="B2" s="170"/>
      <c r="C2" s="170"/>
      <c r="D2" s="170"/>
    </row>
    <row r="4" spans="1:11" ht="14.4" x14ac:dyDescent="0.3">
      <c r="A4" s="171"/>
      <c r="B4" s="171"/>
      <c r="C4" s="171"/>
      <c r="D4" s="171"/>
      <c r="E4" s="171"/>
      <c r="F4" s="171"/>
      <c r="G4" s="171"/>
      <c r="H4" s="171"/>
      <c r="I4" s="171"/>
      <c r="J4" s="171"/>
      <c r="K4" s="171"/>
    </row>
    <row r="5" spans="1:11" ht="14.4" x14ac:dyDescent="0.3">
      <c r="A5" s="171"/>
      <c r="B5" s="171"/>
      <c r="C5" s="171"/>
      <c r="D5" s="171"/>
      <c r="E5" s="171"/>
      <c r="F5" s="171"/>
      <c r="G5" s="171"/>
      <c r="H5" s="171"/>
      <c r="I5" s="171"/>
      <c r="J5" s="171"/>
      <c r="K5" s="171"/>
    </row>
    <row r="6" spans="1:11" ht="14.4" x14ac:dyDescent="0.3">
      <c r="A6" s="171"/>
      <c r="B6" s="171"/>
      <c r="C6" s="171"/>
      <c r="D6" s="171"/>
      <c r="E6" s="171"/>
      <c r="F6" s="171"/>
      <c r="G6" s="171"/>
      <c r="H6" s="171"/>
      <c r="I6" s="171"/>
      <c r="J6" s="171"/>
      <c r="K6" s="171"/>
    </row>
    <row r="7" spans="1:11" ht="14.4" x14ac:dyDescent="0.3">
      <c r="A7" s="171"/>
      <c r="B7" s="171"/>
      <c r="C7" s="171"/>
      <c r="D7" s="171"/>
      <c r="E7" s="171"/>
      <c r="F7" s="171"/>
      <c r="G7" s="171"/>
      <c r="H7" s="171"/>
      <c r="I7" s="171"/>
      <c r="J7" s="171"/>
      <c r="K7" s="171"/>
    </row>
    <row r="8" spans="1:11" ht="14.4" x14ac:dyDescent="0.3">
      <c r="A8" s="171"/>
      <c r="B8" s="171"/>
      <c r="C8" s="171"/>
      <c r="D8" s="171"/>
      <c r="E8" s="171"/>
      <c r="F8" s="171"/>
      <c r="G8" s="171"/>
      <c r="H8" s="171"/>
      <c r="I8" s="171"/>
      <c r="J8" s="171"/>
      <c r="K8" s="171"/>
    </row>
    <row r="9" spans="1:11" ht="14.4" x14ac:dyDescent="0.3">
      <c r="A9" s="171"/>
      <c r="B9" s="171"/>
      <c r="C9" s="171"/>
      <c r="D9" s="171"/>
      <c r="E9" s="171"/>
      <c r="F9" s="171"/>
      <c r="G9" s="171"/>
      <c r="H9" s="171"/>
      <c r="I9" s="171"/>
      <c r="J9" s="171"/>
      <c r="K9" s="171"/>
    </row>
    <row r="10" spans="1:11" ht="14.4" x14ac:dyDescent="0.3">
      <c r="A10" s="171"/>
      <c r="B10" s="171"/>
      <c r="C10" s="171"/>
      <c r="D10" s="171"/>
      <c r="E10" s="171"/>
      <c r="F10" s="171"/>
      <c r="G10" s="171"/>
      <c r="H10" s="171"/>
      <c r="I10" s="171"/>
      <c r="J10" s="171"/>
      <c r="K10" s="171"/>
    </row>
    <row r="11" spans="1:11" ht="14.4" x14ac:dyDescent="0.3">
      <c r="A11" s="171"/>
      <c r="B11" s="171"/>
      <c r="C11" s="171"/>
      <c r="D11" s="171"/>
      <c r="E11" s="171"/>
      <c r="F11" s="171"/>
      <c r="G11" s="171"/>
      <c r="H11" s="171"/>
      <c r="I11" s="171"/>
      <c r="J11" s="171"/>
      <c r="K11" s="171"/>
    </row>
    <row r="12" spans="1:11" ht="14.4" x14ac:dyDescent="0.3">
      <c r="A12" s="171"/>
      <c r="B12" s="171"/>
      <c r="C12" s="171"/>
      <c r="D12" s="171"/>
      <c r="E12" s="171"/>
      <c r="F12" s="171"/>
      <c r="G12" s="171"/>
      <c r="H12" s="171"/>
      <c r="I12" s="171"/>
      <c r="J12" s="171"/>
      <c r="K12" s="171"/>
    </row>
    <row r="13" spans="1:11" ht="14.4" x14ac:dyDescent="0.3">
      <c r="A13" s="171"/>
      <c r="B13" s="171"/>
      <c r="C13" s="171"/>
      <c r="D13" s="171"/>
      <c r="E13" s="171"/>
      <c r="F13" s="171"/>
      <c r="G13" s="171"/>
      <c r="H13" s="171"/>
      <c r="I13" s="171"/>
      <c r="J13" s="171"/>
      <c r="K13" s="171"/>
    </row>
    <row r="14" spans="1:11" ht="14.4" x14ac:dyDescent="0.3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</row>
    <row r="15" spans="1:11" ht="14.4" x14ac:dyDescent="0.3">
      <c r="A15" s="171"/>
      <c r="B15" s="171"/>
      <c r="C15" s="171"/>
      <c r="D15" s="171"/>
      <c r="E15" s="171"/>
      <c r="F15" s="171"/>
      <c r="G15" s="171"/>
      <c r="H15" s="171"/>
      <c r="I15" s="171"/>
      <c r="J15" s="171"/>
      <c r="K15" s="171"/>
    </row>
    <row r="16" spans="1:11" ht="14.4" x14ac:dyDescent="0.3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</row>
    <row r="17" spans="1:11" ht="14.4" x14ac:dyDescent="0.3">
      <c r="A17" s="171"/>
      <c r="B17" s="171"/>
      <c r="C17" s="171"/>
      <c r="D17" s="171"/>
      <c r="E17" s="171"/>
      <c r="F17" s="171"/>
      <c r="G17" s="171"/>
      <c r="H17" s="171"/>
      <c r="I17" s="171"/>
      <c r="J17" s="171"/>
      <c r="K17" s="171"/>
    </row>
    <row r="18" spans="1:11" ht="15" thickBot="1" x14ac:dyDescent="0.35">
      <c r="A18" s="171"/>
      <c r="B18" s="171"/>
      <c r="C18" s="171"/>
      <c r="D18" s="171"/>
      <c r="E18" s="171"/>
      <c r="F18" s="171"/>
      <c r="G18" s="171"/>
      <c r="H18" s="171"/>
      <c r="I18" s="171"/>
      <c r="J18" s="171"/>
      <c r="K18" s="171"/>
    </row>
    <row r="19" spans="1:11" ht="15" thickBot="1" x14ac:dyDescent="0.35">
      <c r="A19" s="172" t="s">
        <v>41</v>
      </c>
      <c r="B19" s="173"/>
      <c r="C19" s="173"/>
      <c r="D19" s="174">
        <f>A!A79</f>
        <v>0</v>
      </c>
    </row>
    <row r="36" spans="1:4" ht="15.75" customHeight="1" thickBot="1" x14ac:dyDescent="0.3"/>
    <row r="37" spans="1:4" ht="15" thickBot="1" x14ac:dyDescent="0.35">
      <c r="A37" s="172" t="s">
        <v>42</v>
      </c>
      <c r="B37" s="173"/>
      <c r="C37" s="173"/>
      <c r="D37" s="174">
        <f>B!A79</f>
        <v>0</v>
      </c>
    </row>
    <row r="54" spans="1:4" ht="13.8" thickBot="1" x14ac:dyDescent="0.3"/>
    <row r="55" spans="1:4" ht="15" thickBot="1" x14ac:dyDescent="0.35">
      <c r="A55" s="172" t="s">
        <v>43</v>
      </c>
      <c r="B55" s="173"/>
      <c r="C55" s="173"/>
      <c r="D55" s="174">
        <f>'C'!A79</f>
        <v>0</v>
      </c>
    </row>
    <row r="72" spans="1:4" ht="13.8" thickBot="1" x14ac:dyDescent="0.3"/>
    <row r="73" spans="1:4" ht="15" thickBot="1" x14ac:dyDescent="0.35">
      <c r="A73" s="172" t="s">
        <v>44</v>
      </c>
      <c r="B73" s="173"/>
      <c r="C73" s="173"/>
      <c r="D73" s="174">
        <f>D!A79</f>
        <v>0</v>
      </c>
    </row>
    <row r="90" spans="1:4" ht="13.8" thickBot="1" x14ac:dyDescent="0.3"/>
    <row r="91" spans="1:4" ht="15" thickBot="1" x14ac:dyDescent="0.35">
      <c r="A91" s="172" t="s">
        <v>45</v>
      </c>
      <c r="B91" s="173"/>
      <c r="C91" s="173"/>
      <c r="D91" s="174">
        <f>E!A79</f>
        <v>0</v>
      </c>
    </row>
    <row r="109" spans="1:4" ht="13.8" thickBot="1" x14ac:dyDescent="0.3"/>
    <row r="110" spans="1:4" ht="15" thickBot="1" x14ac:dyDescent="0.35">
      <c r="A110" s="172" t="s">
        <v>46</v>
      </c>
      <c r="B110" s="173"/>
      <c r="C110" s="173"/>
      <c r="D110" s="174">
        <f>F!A79</f>
        <v>0</v>
      </c>
    </row>
    <row r="127" spans="1:4" ht="13.8" thickBot="1" x14ac:dyDescent="0.3"/>
    <row r="128" spans="1:4" ht="15" thickBot="1" x14ac:dyDescent="0.35">
      <c r="A128" s="172" t="s">
        <v>47</v>
      </c>
      <c r="B128" s="173"/>
      <c r="C128" s="173"/>
      <c r="D128" s="174">
        <f>G!A79</f>
        <v>0</v>
      </c>
    </row>
    <row r="145" spans="1:4" ht="13.8" thickBot="1" x14ac:dyDescent="0.3"/>
    <row r="146" spans="1:4" ht="15" thickBot="1" x14ac:dyDescent="0.35">
      <c r="A146" s="172" t="s">
        <v>48</v>
      </c>
      <c r="B146" s="173"/>
      <c r="C146" s="173"/>
      <c r="D146" s="174">
        <f>H!A79</f>
        <v>0</v>
      </c>
    </row>
    <row r="163" spans="1:4" ht="13.8" thickBot="1" x14ac:dyDescent="0.3"/>
    <row r="164" spans="1:4" ht="15" thickBot="1" x14ac:dyDescent="0.35">
      <c r="A164" s="172" t="s">
        <v>49</v>
      </c>
      <c r="B164" s="173"/>
      <c r="C164" s="173"/>
      <c r="D164" s="174">
        <f>I!A79</f>
        <v>0</v>
      </c>
    </row>
    <row r="181" spans="1:4" ht="13.8" thickBot="1" x14ac:dyDescent="0.3"/>
    <row r="182" spans="1:4" ht="15" thickBot="1" x14ac:dyDescent="0.35">
      <c r="A182" s="172" t="s">
        <v>50</v>
      </c>
      <c r="B182" s="173"/>
      <c r="C182" s="173"/>
      <c r="D182" s="174">
        <f>J!A79</f>
        <v>0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E210"/>
  <sheetViews>
    <sheetView showGridLines="0" workbookViewId="0">
      <selection sqref="A1:C1"/>
    </sheetView>
  </sheetViews>
  <sheetFormatPr defaultRowHeight="13.2" x14ac:dyDescent="0.25"/>
  <cols>
    <col min="3" max="3" width="8.33203125" customWidth="1"/>
    <col min="4" max="4" width="5.5546875" customWidth="1"/>
  </cols>
  <sheetData>
    <row r="1" spans="1:4" ht="15" customHeight="1" x14ac:dyDescent="0.25">
      <c r="A1" s="204" t="s">
        <v>40</v>
      </c>
      <c r="B1" s="204"/>
      <c r="C1" s="204"/>
      <c r="D1" s="1">
        <f>Szkoła!A24</f>
        <v>0</v>
      </c>
    </row>
    <row r="20" spans="1:5" x14ac:dyDescent="0.25">
      <c r="A20" s="204" t="s">
        <v>41</v>
      </c>
      <c r="B20" s="204"/>
      <c r="C20" s="204"/>
      <c r="D20" s="204"/>
      <c r="E20" s="2">
        <f>A!$A$79</f>
        <v>0</v>
      </c>
    </row>
    <row r="39" spans="1:5" x14ac:dyDescent="0.25">
      <c r="A39" s="204" t="s">
        <v>42</v>
      </c>
      <c r="B39" s="204"/>
      <c r="C39" s="204"/>
      <c r="D39" s="204"/>
      <c r="E39" s="2">
        <f>B!$A$79</f>
        <v>0</v>
      </c>
    </row>
    <row r="58" spans="1:5" x14ac:dyDescent="0.25">
      <c r="A58" s="204" t="s">
        <v>43</v>
      </c>
      <c r="B58" s="204"/>
      <c r="C58" s="204"/>
      <c r="D58" s="204"/>
      <c r="E58" s="2">
        <f>'C'!$A$79</f>
        <v>0</v>
      </c>
    </row>
    <row r="77" spans="1:5" x14ac:dyDescent="0.25">
      <c r="A77" s="204" t="s">
        <v>44</v>
      </c>
      <c r="B77" s="204"/>
      <c r="C77" s="204"/>
      <c r="D77" s="204"/>
      <c r="E77" s="2">
        <f>D!$A$79</f>
        <v>0</v>
      </c>
    </row>
    <row r="96" spans="1:5" x14ac:dyDescent="0.25">
      <c r="A96" s="204" t="s">
        <v>45</v>
      </c>
      <c r="B96" s="204"/>
      <c r="C96" s="204"/>
      <c r="D96" s="204"/>
      <c r="E96" s="2">
        <f>E!$A$79</f>
        <v>0</v>
      </c>
    </row>
    <row r="115" spans="1:5" x14ac:dyDescent="0.25">
      <c r="A115" s="204" t="s">
        <v>46</v>
      </c>
      <c r="B115" s="204"/>
      <c r="C115" s="204"/>
      <c r="D115" s="204"/>
      <c r="E115" s="2">
        <f>F!$A$79</f>
        <v>0</v>
      </c>
    </row>
    <row r="134" spans="1:5" x14ac:dyDescent="0.25">
      <c r="A134" s="204" t="s">
        <v>47</v>
      </c>
      <c r="B134" s="204"/>
      <c r="C134" s="204"/>
      <c r="D134" s="204"/>
      <c r="E134" s="2">
        <f>G!$A$79</f>
        <v>0</v>
      </c>
    </row>
    <row r="153" spans="1:5" x14ac:dyDescent="0.25">
      <c r="A153" s="204" t="s">
        <v>48</v>
      </c>
      <c r="B153" s="204"/>
      <c r="C153" s="204"/>
      <c r="D153" s="204"/>
      <c r="E153" s="2">
        <f>H!$A$79</f>
        <v>0</v>
      </c>
    </row>
    <row r="172" spans="1:5" x14ac:dyDescent="0.25">
      <c r="A172" s="204" t="s">
        <v>49</v>
      </c>
      <c r="B172" s="204"/>
      <c r="C172" s="204"/>
      <c r="D172" s="204"/>
      <c r="E172" s="2">
        <f>I!$A$79</f>
        <v>0</v>
      </c>
    </row>
    <row r="191" spans="1:5" x14ac:dyDescent="0.25">
      <c r="A191" s="204" t="s">
        <v>50</v>
      </c>
      <c r="B191" s="204"/>
      <c r="C191" s="204"/>
      <c r="D191" s="204"/>
      <c r="E191" s="2">
        <f>J!$A$79</f>
        <v>0</v>
      </c>
    </row>
    <row r="210" spans="1:5" x14ac:dyDescent="0.25">
      <c r="A210" s="204"/>
      <c r="B210" s="204"/>
      <c r="C210" s="204"/>
      <c r="D210" s="204"/>
      <c r="E210" s="2"/>
    </row>
  </sheetData>
  <mergeCells count="12">
    <mergeCell ref="A210:D210"/>
    <mergeCell ref="A1:C1"/>
    <mergeCell ref="A20:D20"/>
    <mergeCell ref="A39:D39"/>
    <mergeCell ref="A58:D58"/>
    <mergeCell ref="A77:D77"/>
    <mergeCell ref="A96:D96"/>
    <mergeCell ref="A115:D115"/>
    <mergeCell ref="A134:D134"/>
    <mergeCell ref="A153:D153"/>
    <mergeCell ref="A172:D172"/>
    <mergeCell ref="A191:D191"/>
  </mergeCells>
  <phoneticPr fontId="0" type="noConversion"/>
  <pageMargins left="0.75" right="0.75" top="1" bottom="1" header="0.5" footer="0.5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AV55"/>
  <sheetViews>
    <sheetView showGridLines="0" workbookViewId="0">
      <selection activeCell="A2" sqref="A2"/>
    </sheetView>
  </sheetViews>
  <sheetFormatPr defaultColWidth="2.44140625" defaultRowHeight="12" x14ac:dyDescent="0.25"/>
  <cols>
    <col min="1" max="1" width="3" style="134" bestFit="1" customWidth="1"/>
    <col min="2" max="2" width="4.5546875" style="134" customWidth="1"/>
    <col min="3" max="3" width="4.88671875" style="134" customWidth="1"/>
    <col min="4" max="4" width="3.6640625" style="134" customWidth="1"/>
    <col min="5" max="7" width="3" style="134" bestFit="1" customWidth="1"/>
    <col min="8" max="8" width="3.44140625" style="134" customWidth="1"/>
    <col min="9" max="10" width="3" style="134" customWidth="1"/>
    <col min="11" max="11" width="2.44140625" style="134"/>
    <col min="12" max="21" width="3" style="134" bestFit="1" customWidth="1"/>
    <col min="22" max="22" width="6.109375" style="151" bestFit="1" customWidth="1"/>
    <col min="23" max="23" width="10.5546875" style="134" bestFit="1" customWidth="1"/>
    <col min="24" max="33" width="4.5546875" style="134" bestFit="1" customWidth="1"/>
    <col min="34" max="34" width="6.5546875" style="151" bestFit="1" customWidth="1"/>
    <col min="35" max="36" width="2.44140625" style="134"/>
    <col min="37" max="37" width="5.88671875" style="134" hidden="1" customWidth="1"/>
    <col min="38" max="39" width="0" style="134" hidden="1" customWidth="1"/>
    <col min="40" max="40" width="9.44140625" style="134" hidden="1" customWidth="1"/>
    <col min="41" max="16384" width="2.44140625" style="134"/>
  </cols>
  <sheetData>
    <row r="1" spans="1:37" ht="16.5" customHeight="1" x14ac:dyDescent="0.25">
      <c r="L1" s="207" t="s">
        <v>37</v>
      </c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8"/>
      <c r="AE1" s="208"/>
      <c r="AF1" s="208"/>
      <c r="AG1" s="208"/>
      <c r="AH1" s="208"/>
    </row>
    <row r="2" spans="1:37" s="151" customFormat="1" ht="30" customHeight="1" x14ac:dyDescent="0.25">
      <c r="A2" s="136" t="s">
        <v>4</v>
      </c>
      <c r="B2" s="136" t="s">
        <v>2</v>
      </c>
      <c r="C2" s="136" t="s">
        <v>3</v>
      </c>
      <c r="D2" s="136" t="s">
        <v>5</v>
      </c>
      <c r="E2" s="136" t="s">
        <v>19</v>
      </c>
      <c r="F2" s="136" t="s">
        <v>20</v>
      </c>
      <c r="G2" s="136" t="s">
        <v>21</v>
      </c>
      <c r="H2" s="136" t="s">
        <v>22</v>
      </c>
      <c r="I2" s="136" t="s">
        <v>23</v>
      </c>
      <c r="J2" s="136" t="s">
        <v>24</v>
      </c>
      <c r="L2" s="136" t="s">
        <v>4</v>
      </c>
      <c r="M2" s="136" t="s">
        <v>2</v>
      </c>
      <c r="N2" s="136" t="s">
        <v>3</v>
      </c>
      <c r="O2" s="136" t="s">
        <v>5</v>
      </c>
      <c r="P2" s="136" t="s">
        <v>19</v>
      </c>
      <c r="Q2" s="136" t="s">
        <v>20</v>
      </c>
      <c r="R2" s="136" t="s">
        <v>21</v>
      </c>
      <c r="S2" s="136" t="s">
        <v>22</v>
      </c>
      <c r="T2" s="136" t="s">
        <v>23</v>
      </c>
      <c r="U2" s="136" t="s">
        <v>24</v>
      </c>
      <c r="V2" s="136" t="s">
        <v>33</v>
      </c>
      <c r="W2" s="205" t="s">
        <v>34</v>
      </c>
      <c r="X2" s="136" t="s">
        <v>4</v>
      </c>
      <c r="Y2" s="136" t="s">
        <v>2</v>
      </c>
      <c r="Z2" s="136" t="s">
        <v>3</v>
      </c>
      <c r="AA2" s="136" t="s">
        <v>5</v>
      </c>
      <c r="AB2" s="136" t="s">
        <v>19</v>
      </c>
      <c r="AC2" s="136" t="s">
        <v>20</v>
      </c>
      <c r="AD2" s="136" t="s">
        <v>21</v>
      </c>
      <c r="AE2" s="136" t="s">
        <v>22</v>
      </c>
      <c r="AF2" s="136" t="s">
        <v>23</v>
      </c>
      <c r="AG2" s="136" t="s">
        <v>24</v>
      </c>
      <c r="AH2" s="136" t="s">
        <v>33</v>
      </c>
    </row>
    <row r="3" spans="1:37" ht="20.25" customHeight="1" x14ac:dyDescent="0.25">
      <c r="A3" s="210" t="s">
        <v>69</v>
      </c>
      <c r="B3" s="210"/>
      <c r="C3" s="210"/>
      <c r="D3" s="210"/>
      <c r="E3" s="210"/>
      <c r="F3" s="210"/>
      <c r="G3" s="210"/>
      <c r="H3" s="210"/>
      <c r="I3" s="210"/>
      <c r="J3" s="210"/>
      <c r="L3" s="207" t="s">
        <v>35</v>
      </c>
      <c r="M3" s="208"/>
      <c r="N3" s="208"/>
      <c r="O3" s="208"/>
      <c r="P3" s="208"/>
      <c r="Q3" s="208"/>
      <c r="R3" s="208"/>
      <c r="S3" s="208"/>
      <c r="T3" s="208"/>
      <c r="U3" s="208"/>
      <c r="V3" s="209"/>
      <c r="W3" s="206"/>
      <c r="X3" s="207" t="s">
        <v>36</v>
      </c>
      <c r="Y3" s="208"/>
      <c r="Z3" s="208"/>
      <c r="AA3" s="208"/>
      <c r="AB3" s="208"/>
      <c r="AC3" s="208"/>
      <c r="AD3" s="208"/>
      <c r="AE3" s="208"/>
      <c r="AF3" s="208"/>
      <c r="AG3" s="208"/>
      <c r="AH3" s="209"/>
    </row>
    <row r="4" spans="1:37" x14ac:dyDescent="0.25">
      <c r="A4" s="135" t="str">
        <f>A!AK$10</f>
        <v xml:space="preserve"> </v>
      </c>
      <c r="B4" s="135" t="str">
        <f>B!AK$10</f>
        <v xml:space="preserve"> </v>
      </c>
      <c r="C4" s="135" t="str">
        <f>'C'!AK$10</f>
        <v xml:space="preserve"> </v>
      </c>
      <c r="D4" s="135" t="str">
        <f>D!AK10</f>
        <v xml:space="preserve"> </v>
      </c>
      <c r="E4" s="135" t="str">
        <f>E!AK10</f>
        <v xml:space="preserve"> </v>
      </c>
      <c r="F4" s="135" t="str">
        <f>F!AK10</f>
        <v xml:space="preserve"> </v>
      </c>
      <c r="G4" s="135" t="str">
        <f>G!AK10</f>
        <v xml:space="preserve"> </v>
      </c>
      <c r="H4" s="135" t="str">
        <f>H!AK10</f>
        <v xml:space="preserve"> </v>
      </c>
      <c r="I4" s="135" t="str">
        <f>I!AK10</f>
        <v xml:space="preserve"> </v>
      </c>
      <c r="J4" s="135" t="str">
        <f>J!AK10</f>
        <v xml:space="preserve"> </v>
      </c>
      <c r="L4" s="137">
        <f t="shared" ref="L4:U4" si="0">COUNTIF(A$4:A$53,$W4)</f>
        <v>0</v>
      </c>
      <c r="M4" s="137">
        <f t="shared" si="0"/>
        <v>0</v>
      </c>
      <c r="N4" s="137">
        <f t="shared" si="0"/>
        <v>0</v>
      </c>
      <c r="O4" s="137">
        <f t="shared" si="0"/>
        <v>0</v>
      </c>
      <c r="P4" s="137">
        <f t="shared" si="0"/>
        <v>0</v>
      </c>
      <c r="Q4" s="137">
        <f t="shared" si="0"/>
        <v>0</v>
      </c>
      <c r="R4" s="137">
        <f t="shared" si="0"/>
        <v>0</v>
      </c>
      <c r="S4" s="137">
        <f t="shared" si="0"/>
        <v>0</v>
      </c>
      <c r="T4" s="137">
        <f t="shared" si="0"/>
        <v>0</v>
      </c>
      <c r="U4" s="137">
        <f t="shared" si="0"/>
        <v>0</v>
      </c>
      <c r="V4" s="138">
        <f>COUNTIF(A$4:J$53,$W4)</f>
        <v>0</v>
      </c>
      <c r="W4" s="139">
        <v>0</v>
      </c>
      <c r="X4" s="140">
        <f>IF(ISERROR(L4/L$51),0,L4/L$51)</f>
        <v>0</v>
      </c>
      <c r="Y4" s="140">
        <f t="shared" ref="Y4:AH4" si="1">IF(ISERROR(M4/M$51),0,M4/M$51)</f>
        <v>0</v>
      </c>
      <c r="Z4" s="140">
        <f t="shared" si="1"/>
        <v>0</v>
      </c>
      <c r="AA4" s="140">
        <f t="shared" si="1"/>
        <v>0</v>
      </c>
      <c r="AB4" s="140">
        <f t="shared" si="1"/>
        <v>0</v>
      </c>
      <c r="AC4" s="140">
        <f t="shared" si="1"/>
        <v>0</v>
      </c>
      <c r="AD4" s="140">
        <f t="shared" si="1"/>
        <v>0</v>
      </c>
      <c r="AE4" s="140">
        <f t="shared" si="1"/>
        <v>0</v>
      </c>
      <c r="AF4" s="140">
        <f t="shared" si="1"/>
        <v>0</v>
      </c>
      <c r="AG4" s="140">
        <f t="shared" si="1"/>
        <v>0</v>
      </c>
      <c r="AH4" s="140">
        <f t="shared" si="1"/>
        <v>0</v>
      </c>
      <c r="AK4" s="134">
        <f>V4*W4</f>
        <v>0</v>
      </c>
    </row>
    <row r="5" spans="1:37" x14ac:dyDescent="0.25">
      <c r="A5" s="135" t="str">
        <f>A!AK11</f>
        <v xml:space="preserve"> </v>
      </c>
      <c r="B5" s="135" t="str">
        <f>B!AK11</f>
        <v xml:space="preserve"> </v>
      </c>
      <c r="C5" s="135" t="str">
        <f>'C'!AK11</f>
        <v xml:space="preserve"> </v>
      </c>
      <c r="D5" s="135" t="str">
        <f>D!AK11</f>
        <v xml:space="preserve"> </v>
      </c>
      <c r="E5" s="135" t="str">
        <f>E!AK11</f>
        <v xml:space="preserve"> </v>
      </c>
      <c r="F5" s="135" t="str">
        <f>F!AK11</f>
        <v xml:space="preserve"> </v>
      </c>
      <c r="G5" s="135" t="str">
        <f>G!AK11</f>
        <v xml:space="preserve"> </v>
      </c>
      <c r="H5" s="135" t="str">
        <f>H!AK11</f>
        <v xml:space="preserve"> </v>
      </c>
      <c r="I5" s="135" t="str">
        <f>I!AK11</f>
        <v xml:space="preserve"> </v>
      </c>
      <c r="J5" s="135" t="str">
        <f>J!AK11</f>
        <v xml:space="preserve"> </v>
      </c>
      <c r="L5" s="137">
        <f t="shared" ref="L5:L49" si="2">COUNTIF(A$4:A$53,$W5)</f>
        <v>0</v>
      </c>
      <c r="M5" s="137">
        <f t="shared" ref="M5:M49" si="3">COUNTIF(B$4:B$53,$W5)</f>
        <v>0</v>
      </c>
      <c r="N5" s="137">
        <f t="shared" ref="N5:N49" si="4">COUNTIF(C$4:C$53,$W5)</f>
        <v>0</v>
      </c>
      <c r="O5" s="137">
        <f t="shared" ref="O5:O49" si="5">COUNTIF(D$4:D$53,$W5)</f>
        <v>0</v>
      </c>
      <c r="P5" s="137">
        <f t="shared" ref="P5:P49" si="6">COUNTIF(E$4:E$53,$W5)</f>
        <v>0</v>
      </c>
      <c r="Q5" s="137">
        <f t="shared" ref="Q5:Q49" si="7">COUNTIF(F$4:F$53,$W5)</f>
        <v>0</v>
      </c>
      <c r="R5" s="137">
        <f t="shared" ref="R5:R49" si="8">COUNTIF(G$4:G$53,$W5)</f>
        <v>0</v>
      </c>
      <c r="S5" s="137">
        <f t="shared" ref="S5:S49" si="9">COUNTIF(H$4:H$53,$W5)</f>
        <v>0</v>
      </c>
      <c r="T5" s="137">
        <f t="shared" ref="T5:T49" si="10">COUNTIF(I$4:I$53,$W5)</f>
        <v>0</v>
      </c>
      <c r="U5" s="137">
        <f t="shared" ref="U5:U49" si="11">COUNTIF(J$4:J$53,$W5)</f>
        <v>0</v>
      </c>
      <c r="V5" s="138">
        <f t="shared" ref="V5:V49" si="12">COUNTIF(A$4:J$53,$W5)</f>
        <v>0</v>
      </c>
      <c r="W5" s="139">
        <v>1</v>
      </c>
      <c r="X5" s="140">
        <f t="shared" ref="X5:X49" si="13">IF(ISERROR(L5/L$51),0,L5/L$51)</f>
        <v>0</v>
      </c>
      <c r="Y5" s="140">
        <f t="shared" ref="Y5:Y49" si="14">IF(ISERROR(M5/M$51),0,M5/M$51)</f>
        <v>0</v>
      </c>
      <c r="Z5" s="140">
        <f t="shared" ref="Z5:Z49" si="15">IF(ISERROR(N5/N$51),0,N5/N$51)</f>
        <v>0</v>
      </c>
      <c r="AA5" s="140">
        <f t="shared" ref="AA5:AA49" si="16">IF(ISERROR(O5/O$51),0,O5/O$51)</f>
        <v>0</v>
      </c>
      <c r="AB5" s="140">
        <f t="shared" ref="AB5:AB49" si="17">IF(ISERROR(P5/P$51),0,P5/P$51)</f>
        <v>0</v>
      </c>
      <c r="AC5" s="140">
        <f t="shared" ref="AC5:AC49" si="18">IF(ISERROR(Q5/Q$51),0,Q5/Q$51)</f>
        <v>0</v>
      </c>
      <c r="AD5" s="140">
        <f t="shared" ref="AD5:AD49" si="19">IF(ISERROR(R5/R$51),0,R5/R$51)</f>
        <v>0</v>
      </c>
      <c r="AE5" s="140">
        <f t="shared" ref="AE5:AE49" si="20">IF(ISERROR(S5/S$51),0,S5/S$51)</f>
        <v>0</v>
      </c>
      <c r="AF5" s="140">
        <f t="shared" ref="AF5:AF49" si="21">IF(ISERROR(T5/T$51),0,T5/T$51)</f>
        <v>0</v>
      </c>
      <c r="AG5" s="140">
        <f t="shared" ref="AG5:AG49" si="22">IF(ISERROR(U5/U$51),0,U5/U$51)</f>
        <v>0</v>
      </c>
      <c r="AH5" s="140">
        <f t="shared" ref="AH5:AH49" si="23">IF(ISERROR(V5/V$51),0,V5/V$51)</f>
        <v>0</v>
      </c>
      <c r="AK5" s="134">
        <f t="shared" ref="AK5:AK49" si="24">V5*W5</f>
        <v>0</v>
      </c>
    </row>
    <row r="6" spans="1:37" x14ac:dyDescent="0.25">
      <c r="A6" s="135" t="str">
        <f>A!AK12</f>
        <v xml:space="preserve"> </v>
      </c>
      <c r="B6" s="135" t="str">
        <f>B!AK12</f>
        <v xml:space="preserve"> </v>
      </c>
      <c r="C6" s="135" t="str">
        <f>'C'!AK12</f>
        <v xml:space="preserve"> </v>
      </c>
      <c r="D6" s="135" t="str">
        <f>D!AK12</f>
        <v xml:space="preserve"> </v>
      </c>
      <c r="E6" s="135" t="str">
        <f>E!AK12</f>
        <v xml:space="preserve"> </v>
      </c>
      <c r="F6" s="135" t="str">
        <f>F!AK12</f>
        <v xml:space="preserve"> </v>
      </c>
      <c r="G6" s="135" t="str">
        <f>G!AK12</f>
        <v xml:space="preserve"> </v>
      </c>
      <c r="H6" s="135" t="str">
        <f>H!AK12</f>
        <v xml:space="preserve"> </v>
      </c>
      <c r="I6" s="135" t="str">
        <f>I!AK12</f>
        <v xml:space="preserve"> </v>
      </c>
      <c r="J6" s="135" t="str">
        <f>J!AK12</f>
        <v xml:space="preserve"> </v>
      </c>
      <c r="L6" s="137">
        <f t="shared" si="2"/>
        <v>0</v>
      </c>
      <c r="M6" s="137">
        <f t="shared" si="3"/>
        <v>0</v>
      </c>
      <c r="N6" s="137">
        <f t="shared" si="4"/>
        <v>0</v>
      </c>
      <c r="O6" s="137">
        <f t="shared" si="5"/>
        <v>0</v>
      </c>
      <c r="P6" s="137">
        <f t="shared" si="6"/>
        <v>0</v>
      </c>
      <c r="Q6" s="137">
        <f t="shared" si="7"/>
        <v>0</v>
      </c>
      <c r="R6" s="137">
        <f t="shared" si="8"/>
        <v>0</v>
      </c>
      <c r="S6" s="137">
        <f t="shared" si="9"/>
        <v>0</v>
      </c>
      <c r="T6" s="137">
        <f t="shared" si="10"/>
        <v>0</v>
      </c>
      <c r="U6" s="137">
        <f t="shared" si="11"/>
        <v>0</v>
      </c>
      <c r="V6" s="138">
        <f t="shared" si="12"/>
        <v>0</v>
      </c>
      <c r="W6" s="139">
        <v>2</v>
      </c>
      <c r="X6" s="140">
        <f t="shared" si="13"/>
        <v>0</v>
      </c>
      <c r="Y6" s="140">
        <f t="shared" si="14"/>
        <v>0</v>
      </c>
      <c r="Z6" s="140">
        <f t="shared" si="15"/>
        <v>0</v>
      </c>
      <c r="AA6" s="140">
        <f t="shared" si="16"/>
        <v>0</v>
      </c>
      <c r="AB6" s="140">
        <f t="shared" si="17"/>
        <v>0</v>
      </c>
      <c r="AC6" s="140">
        <f t="shared" si="18"/>
        <v>0</v>
      </c>
      <c r="AD6" s="140">
        <f t="shared" si="19"/>
        <v>0</v>
      </c>
      <c r="AE6" s="140">
        <f t="shared" si="20"/>
        <v>0</v>
      </c>
      <c r="AF6" s="140">
        <f t="shared" si="21"/>
        <v>0</v>
      </c>
      <c r="AG6" s="140">
        <f t="shared" si="22"/>
        <v>0</v>
      </c>
      <c r="AH6" s="140">
        <f t="shared" si="23"/>
        <v>0</v>
      </c>
      <c r="AK6" s="134">
        <f t="shared" si="24"/>
        <v>0</v>
      </c>
    </row>
    <row r="7" spans="1:37" x14ac:dyDescent="0.25">
      <c r="A7" s="135" t="str">
        <f>A!AK13</f>
        <v xml:space="preserve"> </v>
      </c>
      <c r="B7" s="135" t="str">
        <f>B!AK13</f>
        <v xml:space="preserve"> </v>
      </c>
      <c r="C7" s="135" t="str">
        <f>'C'!AK13</f>
        <v xml:space="preserve"> </v>
      </c>
      <c r="D7" s="135" t="str">
        <f>D!AK13</f>
        <v xml:space="preserve"> </v>
      </c>
      <c r="E7" s="135" t="str">
        <f>E!AK13</f>
        <v xml:space="preserve"> </v>
      </c>
      <c r="F7" s="135" t="str">
        <f>F!AK13</f>
        <v xml:space="preserve"> </v>
      </c>
      <c r="G7" s="135" t="str">
        <f>G!AK13</f>
        <v xml:space="preserve"> </v>
      </c>
      <c r="H7" s="135" t="str">
        <f>H!AK13</f>
        <v xml:space="preserve"> </v>
      </c>
      <c r="I7" s="135" t="str">
        <f>I!AK13</f>
        <v xml:space="preserve"> </v>
      </c>
      <c r="J7" s="135" t="str">
        <f>J!AK13</f>
        <v xml:space="preserve"> </v>
      </c>
      <c r="L7" s="137">
        <f t="shared" si="2"/>
        <v>0</v>
      </c>
      <c r="M7" s="137">
        <f t="shared" si="3"/>
        <v>0</v>
      </c>
      <c r="N7" s="137">
        <f t="shared" si="4"/>
        <v>0</v>
      </c>
      <c r="O7" s="137">
        <f t="shared" si="5"/>
        <v>0</v>
      </c>
      <c r="P7" s="137">
        <f t="shared" si="6"/>
        <v>0</v>
      </c>
      <c r="Q7" s="137">
        <f t="shared" si="7"/>
        <v>0</v>
      </c>
      <c r="R7" s="137">
        <f t="shared" si="8"/>
        <v>0</v>
      </c>
      <c r="S7" s="137">
        <f t="shared" si="9"/>
        <v>0</v>
      </c>
      <c r="T7" s="137">
        <f t="shared" si="10"/>
        <v>0</v>
      </c>
      <c r="U7" s="137">
        <f t="shared" si="11"/>
        <v>0</v>
      </c>
      <c r="V7" s="138">
        <f t="shared" si="12"/>
        <v>0</v>
      </c>
      <c r="W7" s="139">
        <v>3</v>
      </c>
      <c r="X7" s="140">
        <f t="shared" si="13"/>
        <v>0</v>
      </c>
      <c r="Y7" s="140">
        <f t="shared" si="14"/>
        <v>0</v>
      </c>
      <c r="Z7" s="140">
        <f t="shared" si="15"/>
        <v>0</v>
      </c>
      <c r="AA7" s="140">
        <f t="shared" si="16"/>
        <v>0</v>
      </c>
      <c r="AB7" s="140">
        <f t="shared" si="17"/>
        <v>0</v>
      </c>
      <c r="AC7" s="140">
        <f t="shared" si="18"/>
        <v>0</v>
      </c>
      <c r="AD7" s="140">
        <f t="shared" si="19"/>
        <v>0</v>
      </c>
      <c r="AE7" s="140">
        <f t="shared" si="20"/>
        <v>0</v>
      </c>
      <c r="AF7" s="140">
        <f t="shared" si="21"/>
        <v>0</v>
      </c>
      <c r="AG7" s="140">
        <f t="shared" si="22"/>
        <v>0</v>
      </c>
      <c r="AH7" s="140">
        <f t="shared" si="23"/>
        <v>0</v>
      </c>
      <c r="AK7" s="134">
        <f t="shared" si="24"/>
        <v>0</v>
      </c>
    </row>
    <row r="8" spans="1:37" x14ac:dyDescent="0.25">
      <c r="A8" s="135" t="str">
        <f>A!AK14</f>
        <v xml:space="preserve"> </v>
      </c>
      <c r="B8" s="135" t="str">
        <f>B!AK14</f>
        <v xml:space="preserve"> </v>
      </c>
      <c r="C8" s="135" t="str">
        <f>'C'!AK14</f>
        <v xml:space="preserve"> </v>
      </c>
      <c r="D8" s="135" t="str">
        <f>D!AK14</f>
        <v xml:space="preserve"> </v>
      </c>
      <c r="E8" s="135" t="str">
        <f>E!AK14</f>
        <v xml:space="preserve"> </v>
      </c>
      <c r="F8" s="135" t="str">
        <f>F!AK14</f>
        <v xml:space="preserve"> </v>
      </c>
      <c r="G8" s="135" t="str">
        <f>G!AK14</f>
        <v xml:space="preserve"> </v>
      </c>
      <c r="H8" s="135" t="str">
        <f>H!AK14</f>
        <v xml:space="preserve"> </v>
      </c>
      <c r="I8" s="135" t="str">
        <f>I!AK14</f>
        <v xml:space="preserve"> </v>
      </c>
      <c r="J8" s="135" t="str">
        <f>J!AK14</f>
        <v xml:space="preserve"> </v>
      </c>
      <c r="L8" s="137">
        <f t="shared" si="2"/>
        <v>0</v>
      </c>
      <c r="M8" s="137">
        <f t="shared" si="3"/>
        <v>0</v>
      </c>
      <c r="N8" s="137">
        <f t="shared" si="4"/>
        <v>0</v>
      </c>
      <c r="O8" s="137">
        <f t="shared" si="5"/>
        <v>0</v>
      </c>
      <c r="P8" s="137">
        <f t="shared" si="6"/>
        <v>0</v>
      </c>
      <c r="Q8" s="137">
        <f t="shared" si="7"/>
        <v>0</v>
      </c>
      <c r="R8" s="137">
        <f t="shared" si="8"/>
        <v>0</v>
      </c>
      <c r="S8" s="137">
        <f t="shared" si="9"/>
        <v>0</v>
      </c>
      <c r="T8" s="137">
        <f t="shared" si="10"/>
        <v>0</v>
      </c>
      <c r="U8" s="137">
        <f t="shared" si="11"/>
        <v>0</v>
      </c>
      <c r="V8" s="138">
        <f t="shared" si="12"/>
        <v>0</v>
      </c>
      <c r="W8" s="139">
        <v>4</v>
      </c>
      <c r="X8" s="140">
        <f t="shared" si="13"/>
        <v>0</v>
      </c>
      <c r="Y8" s="140">
        <f t="shared" si="14"/>
        <v>0</v>
      </c>
      <c r="Z8" s="140">
        <f t="shared" si="15"/>
        <v>0</v>
      </c>
      <c r="AA8" s="140">
        <f t="shared" si="16"/>
        <v>0</v>
      </c>
      <c r="AB8" s="140">
        <f t="shared" si="17"/>
        <v>0</v>
      </c>
      <c r="AC8" s="140">
        <f t="shared" si="18"/>
        <v>0</v>
      </c>
      <c r="AD8" s="140">
        <f t="shared" si="19"/>
        <v>0</v>
      </c>
      <c r="AE8" s="140">
        <f t="shared" si="20"/>
        <v>0</v>
      </c>
      <c r="AF8" s="140">
        <f t="shared" si="21"/>
        <v>0</v>
      </c>
      <c r="AG8" s="140">
        <f t="shared" si="22"/>
        <v>0</v>
      </c>
      <c r="AH8" s="140">
        <f t="shared" si="23"/>
        <v>0</v>
      </c>
      <c r="AK8" s="134">
        <f t="shared" si="24"/>
        <v>0</v>
      </c>
    </row>
    <row r="9" spans="1:37" x14ac:dyDescent="0.25">
      <c r="A9" s="135" t="str">
        <f>A!AK15</f>
        <v xml:space="preserve"> </v>
      </c>
      <c r="B9" s="135" t="str">
        <f>B!AK15</f>
        <v xml:space="preserve"> </v>
      </c>
      <c r="C9" s="135" t="str">
        <f>'C'!AK15</f>
        <v xml:space="preserve"> </v>
      </c>
      <c r="D9" s="135" t="str">
        <f>D!AK15</f>
        <v xml:space="preserve"> </v>
      </c>
      <c r="E9" s="135" t="str">
        <f>E!AK15</f>
        <v xml:space="preserve"> </v>
      </c>
      <c r="F9" s="135" t="str">
        <f>F!AK15</f>
        <v xml:space="preserve"> </v>
      </c>
      <c r="G9" s="135" t="str">
        <f>G!AK15</f>
        <v xml:space="preserve"> </v>
      </c>
      <c r="H9" s="135" t="str">
        <f>H!AK15</f>
        <v xml:space="preserve"> </v>
      </c>
      <c r="I9" s="135" t="str">
        <f>I!AK15</f>
        <v xml:space="preserve"> </v>
      </c>
      <c r="J9" s="135" t="str">
        <f>J!AK15</f>
        <v xml:space="preserve"> </v>
      </c>
      <c r="L9" s="137">
        <f t="shared" si="2"/>
        <v>0</v>
      </c>
      <c r="M9" s="137">
        <f t="shared" si="3"/>
        <v>0</v>
      </c>
      <c r="N9" s="137">
        <f t="shared" si="4"/>
        <v>0</v>
      </c>
      <c r="O9" s="137">
        <f t="shared" si="5"/>
        <v>0</v>
      </c>
      <c r="P9" s="137">
        <f t="shared" si="6"/>
        <v>0</v>
      </c>
      <c r="Q9" s="137">
        <f t="shared" si="7"/>
        <v>0</v>
      </c>
      <c r="R9" s="137">
        <f t="shared" si="8"/>
        <v>0</v>
      </c>
      <c r="S9" s="137">
        <f t="shared" si="9"/>
        <v>0</v>
      </c>
      <c r="T9" s="137">
        <f t="shared" si="10"/>
        <v>0</v>
      </c>
      <c r="U9" s="137">
        <f t="shared" si="11"/>
        <v>0</v>
      </c>
      <c r="V9" s="138">
        <f t="shared" si="12"/>
        <v>0</v>
      </c>
      <c r="W9" s="139">
        <v>5</v>
      </c>
      <c r="X9" s="140">
        <f t="shared" si="13"/>
        <v>0</v>
      </c>
      <c r="Y9" s="140">
        <f t="shared" si="14"/>
        <v>0</v>
      </c>
      <c r="Z9" s="140">
        <f t="shared" si="15"/>
        <v>0</v>
      </c>
      <c r="AA9" s="140">
        <f t="shared" si="16"/>
        <v>0</v>
      </c>
      <c r="AB9" s="140">
        <f t="shared" si="17"/>
        <v>0</v>
      </c>
      <c r="AC9" s="140">
        <f t="shared" si="18"/>
        <v>0</v>
      </c>
      <c r="AD9" s="140">
        <f t="shared" si="19"/>
        <v>0</v>
      </c>
      <c r="AE9" s="140">
        <f t="shared" si="20"/>
        <v>0</v>
      </c>
      <c r="AF9" s="140">
        <f t="shared" si="21"/>
        <v>0</v>
      </c>
      <c r="AG9" s="140">
        <f t="shared" si="22"/>
        <v>0</v>
      </c>
      <c r="AH9" s="140">
        <f t="shared" si="23"/>
        <v>0</v>
      </c>
      <c r="AK9" s="134">
        <f t="shared" si="24"/>
        <v>0</v>
      </c>
    </row>
    <row r="10" spans="1:37" x14ac:dyDescent="0.25">
      <c r="A10" s="135" t="str">
        <f>A!AK16</f>
        <v xml:space="preserve"> </v>
      </c>
      <c r="B10" s="135" t="str">
        <f>B!AK16</f>
        <v xml:space="preserve"> </v>
      </c>
      <c r="C10" s="135" t="str">
        <f>'C'!AK16</f>
        <v xml:space="preserve"> </v>
      </c>
      <c r="D10" s="135" t="str">
        <f>D!AK16</f>
        <v xml:space="preserve"> </v>
      </c>
      <c r="E10" s="135" t="str">
        <f>E!AK16</f>
        <v xml:space="preserve"> </v>
      </c>
      <c r="F10" s="135" t="str">
        <f>F!AK16</f>
        <v xml:space="preserve"> </v>
      </c>
      <c r="G10" s="135" t="str">
        <f>G!AK16</f>
        <v xml:space="preserve"> </v>
      </c>
      <c r="H10" s="135" t="str">
        <f>H!AK16</f>
        <v xml:space="preserve"> </v>
      </c>
      <c r="I10" s="135" t="str">
        <f>I!AK16</f>
        <v xml:space="preserve"> </v>
      </c>
      <c r="J10" s="135" t="str">
        <f>J!AK16</f>
        <v xml:space="preserve"> </v>
      </c>
      <c r="L10" s="137">
        <f t="shared" si="2"/>
        <v>0</v>
      </c>
      <c r="M10" s="137">
        <f t="shared" si="3"/>
        <v>0</v>
      </c>
      <c r="N10" s="137">
        <f t="shared" si="4"/>
        <v>0</v>
      </c>
      <c r="O10" s="137">
        <f t="shared" si="5"/>
        <v>0</v>
      </c>
      <c r="P10" s="137">
        <f t="shared" si="6"/>
        <v>0</v>
      </c>
      <c r="Q10" s="137">
        <f t="shared" si="7"/>
        <v>0</v>
      </c>
      <c r="R10" s="137">
        <f t="shared" si="8"/>
        <v>0</v>
      </c>
      <c r="S10" s="137">
        <f t="shared" si="9"/>
        <v>0</v>
      </c>
      <c r="T10" s="137">
        <f t="shared" si="10"/>
        <v>0</v>
      </c>
      <c r="U10" s="137">
        <f t="shared" si="11"/>
        <v>0</v>
      </c>
      <c r="V10" s="138">
        <f t="shared" si="12"/>
        <v>0</v>
      </c>
      <c r="W10" s="139">
        <v>6</v>
      </c>
      <c r="X10" s="140">
        <f t="shared" si="13"/>
        <v>0</v>
      </c>
      <c r="Y10" s="140">
        <f t="shared" si="14"/>
        <v>0</v>
      </c>
      <c r="Z10" s="140">
        <f t="shared" si="15"/>
        <v>0</v>
      </c>
      <c r="AA10" s="140">
        <f t="shared" si="16"/>
        <v>0</v>
      </c>
      <c r="AB10" s="140">
        <f t="shared" si="17"/>
        <v>0</v>
      </c>
      <c r="AC10" s="140">
        <f t="shared" si="18"/>
        <v>0</v>
      </c>
      <c r="AD10" s="140">
        <f t="shared" si="19"/>
        <v>0</v>
      </c>
      <c r="AE10" s="140">
        <f t="shared" si="20"/>
        <v>0</v>
      </c>
      <c r="AF10" s="140">
        <f t="shared" si="21"/>
        <v>0</v>
      </c>
      <c r="AG10" s="140">
        <f t="shared" si="22"/>
        <v>0</v>
      </c>
      <c r="AH10" s="140">
        <f t="shared" si="23"/>
        <v>0</v>
      </c>
      <c r="AK10" s="134">
        <f t="shared" si="24"/>
        <v>0</v>
      </c>
    </row>
    <row r="11" spans="1:37" x14ac:dyDescent="0.25">
      <c r="A11" s="135" t="str">
        <f>A!AK17</f>
        <v xml:space="preserve"> </v>
      </c>
      <c r="B11" s="135" t="str">
        <f>B!AK17</f>
        <v xml:space="preserve"> </v>
      </c>
      <c r="C11" s="135" t="str">
        <f>'C'!AK17</f>
        <v xml:space="preserve"> </v>
      </c>
      <c r="D11" s="135" t="str">
        <f>D!AK17</f>
        <v xml:space="preserve"> </v>
      </c>
      <c r="E11" s="135" t="str">
        <f>E!AK17</f>
        <v xml:space="preserve"> </v>
      </c>
      <c r="F11" s="135" t="str">
        <f>F!AK17</f>
        <v xml:space="preserve"> </v>
      </c>
      <c r="G11" s="135" t="str">
        <f>G!AK17</f>
        <v xml:space="preserve"> </v>
      </c>
      <c r="H11" s="135" t="str">
        <f>H!AK17</f>
        <v xml:space="preserve"> </v>
      </c>
      <c r="I11" s="135" t="str">
        <f>I!AK17</f>
        <v xml:space="preserve"> </v>
      </c>
      <c r="J11" s="135" t="str">
        <f>J!AK17</f>
        <v xml:space="preserve"> </v>
      </c>
      <c r="L11" s="137">
        <f t="shared" si="2"/>
        <v>0</v>
      </c>
      <c r="M11" s="137">
        <f t="shared" si="3"/>
        <v>0</v>
      </c>
      <c r="N11" s="137">
        <f t="shared" si="4"/>
        <v>0</v>
      </c>
      <c r="O11" s="137">
        <f t="shared" si="5"/>
        <v>0</v>
      </c>
      <c r="P11" s="137">
        <f t="shared" si="6"/>
        <v>0</v>
      </c>
      <c r="Q11" s="137">
        <f t="shared" si="7"/>
        <v>0</v>
      </c>
      <c r="R11" s="137">
        <f t="shared" si="8"/>
        <v>0</v>
      </c>
      <c r="S11" s="137">
        <f t="shared" si="9"/>
        <v>0</v>
      </c>
      <c r="T11" s="137">
        <f t="shared" si="10"/>
        <v>0</v>
      </c>
      <c r="U11" s="137">
        <f t="shared" si="11"/>
        <v>0</v>
      </c>
      <c r="V11" s="138">
        <f t="shared" si="12"/>
        <v>0</v>
      </c>
      <c r="W11" s="139">
        <v>7</v>
      </c>
      <c r="X11" s="140">
        <f t="shared" si="13"/>
        <v>0</v>
      </c>
      <c r="Y11" s="140">
        <f t="shared" si="14"/>
        <v>0</v>
      </c>
      <c r="Z11" s="140">
        <f t="shared" si="15"/>
        <v>0</v>
      </c>
      <c r="AA11" s="140">
        <f t="shared" si="16"/>
        <v>0</v>
      </c>
      <c r="AB11" s="140">
        <f t="shared" si="17"/>
        <v>0</v>
      </c>
      <c r="AC11" s="140">
        <f t="shared" si="18"/>
        <v>0</v>
      </c>
      <c r="AD11" s="140">
        <f t="shared" si="19"/>
        <v>0</v>
      </c>
      <c r="AE11" s="140">
        <f t="shared" si="20"/>
        <v>0</v>
      </c>
      <c r="AF11" s="140">
        <f t="shared" si="21"/>
        <v>0</v>
      </c>
      <c r="AG11" s="140">
        <f t="shared" si="22"/>
        <v>0</v>
      </c>
      <c r="AH11" s="140">
        <f t="shared" si="23"/>
        <v>0</v>
      </c>
      <c r="AK11" s="134">
        <f t="shared" si="24"/>
        <v>0</v>
      </c>
    </row>
    <row r="12" spans="1:37" x14ac:dyDescent="0.25">
      <c r="A12" s="135" t="str">
        <f>A!AK18</f>
        <v xml:space="preserve"> </v>
      </c>
      <c r="B12" s="135" t="str">
        <f>B!AK18</f>
        <v xml:space="preserve"> </v>
      </c>
      <c r="C12" s="135" t="str">
        <f>'C'!AK18</f>
        <v xml:space="preserve"> </v>
      </c>
      <c r="D12" s="135" t="str">
        <f>D!AK18</f>
        <v xml:space="preserve"> </v>
      </c>
      <c r="E12" s="135" t="str">
        <f>E!AK18</f>
        <v xml:space="preserve"> </v>
      </c>
      <c r="F12" s="135" t="str">
        <f>F!AK18</f>
        <v xml:space="preserve"> </v>
      </c>
      <c r="G12" s="135" t="str">
        <f>G!AK18</f>
        <v xml:space="preserve"> </v>
      </c>
      <c r="H12" s="135" t="str">
        <f>H!AK18</f>
        <v xml:space="preserve"> </v>
      </c>
      <c r="I12" s="135" t="str">
        <f>I!AK18</f>
        <v xml:space="preserve"> </v>
      </c>
      <c r="J12" s="135" t="str">
        <f>J!AK18</f>
        <v xml:space="preserve"> </v>
      </c>
      <c r="L12" s="137">
        <f t="shared" si="2"/>
        <v>0</v>
      </c>
      <c r="M12" s="137">
        <f t="shared" si="3"/>
        <v>0</v>
      </c>
      <c r="N12" s="137">
        <f t="shared" si="4"/>
        <v>0</v>
      </c>
      <c r="O12" s="137">
        <f t="shared" si="5"/>
        <v>0</v>
      </c>
      <c r="P12" s="137">
        <f t="shared" si="6"/>
        <v>0</v>
      </c>
      <c r="Q12" s="137">
        <f t="shared" si="7"/>
        <v>0</v>
      </c>
      <c r="R12" s="137">
        <f t="shared" si="8"/>
        <v>0</v>
      </c>
      <c r="S12" s="137">
        <f t="shared" si="9"/>
        <v>0</v>
      </c>
      <c r="T12" s="137">
        <f t="shared" si="10"/>
        <v>0</v>
      </c>
      <c r="U12" s="137">
        <f t="shared" si="11"/>
        <v>0</v>
      </c>
      <c r="V12" s="138">
        <f t="shared" si="12"/>
        <v>0</v>
      </c>
      <c r="W12" s="139">
        <v>8</v>
      </c>
      <c r="X12" s="140">
        <f t="shared" si="13"/>
        <v>0</v>
      </c>
      <c r="Y12" s="140">
        <f t="shared" si="14"/>
        <v>0</v>
      </c>
      <c r="Z12" s="140">
        <f t="shared" si="15"/>
        <v>0</v>
      </c>
      <c r="AA12" s="140">
        <f t="shared" si="16"/>
        <v>0</v>
      </c>
      <c r="AB12" s="140">
        <f t="shared" si="17"/>
        <v>0</v>
      </c>
      <c r="AC12" s="140">
        <f t="shared" si="18"/>
        <v>0</v>
      </c>
      <c r="AD12" s="140">
        <f t="shared" si="19"/>
        <v>0</v>
      </c>
      <c r="AE12" s="140">
        <f t="shared" si="20"/>
        <v>0</v>
      </c>
      <c r="AF12" s="140">
        <f t="shared" si="21"/>
        <v>0</v>
      </c>
      <c r="AG12" s="140">
        <f t="shared" si="22"/>
        <v>0</v>
      </c>
      <c r="AH12" s="140">
        <f t="shared" si="23"/>
        <v>0</v>
      </c>
      <c r="AK12" s="134">
        <f t="shared" si="24"/>
        <v>0</v>
      </c>
    </row>
    <row r="13" spans="1:37" x14ac:dyDescent="0.25">
      <c r="A13" s="135" t="str">
        <f>A!AK19</f>
        <v xml:space="preserve"> </v>
      </c>
      <c r="B13" s="135" t="str">
        <f>B!AK19</f>
        <v xml:space="preserve"> </v>
      </c>
      <c r="C13" s="135" t="str">
        <f>'C'!AK19</f>
        <v xml:space="preserve"> </v>
      </c>
      <c r="D13" s="135" t="str">
        <f>D!AK19</f>
        <v xml:space="preserve"> </v>
      </c>
      <c r="E13" s="135" t="str">
        <f>E!AK19</f>
        <v xml:space="preserve"> </v>
      </c>
      <c r="F13" s="135" t="str">
        <f>F!AK19</f>
        <v xml:space="preserve"> </v>
      </c>
      <c r="G13" s="135" t="str">
        <f>G!AK19</f>
        <v xml:space="preserve"> </v>
      </c>
      <c r="H13" s="135" t="str">
        <f>H!AK19</f>
        <v xml:space="preserve"> </v>
      </c>
      <c r="I13" s="135" t="str">
        <f>I!AK19</f>
        <v xml:space="preserve"> </v>
      </c>
      <c r="J13" s="135" t="str">
        <f>J!AK19</f>
        <v xml:space="preserve"> </v>
      </c>
      <c r="L13" s="137">
        <f t="shared" si="2"/>
        <v>0</v>
      </c>
      <c r="M13" s="137">
        <f t="shared" si="3"/>
        <v>0</v>
      </c>
      <c r="N13" s="137">
        <f t="shared" si="4"/>
        <v>0</v>
      </c>
      <c r="O13" s="137">
        <f t="shared" si="5"/>
        <v>0</v>
      </c>
      <c r="P13" s="137">
        <f t="shared" si="6"/>
        <v>0</v>
      </c>
      <c r="Q13" s="137">
        <f t="shared" si="7"/>
        <v>0</v>
      </c>
      <c r="R13" s="137">
        <f t="shared" si="8"/>
        <v>0</v>
      </c>
      <c r="S13" s="137">
        <f t="shared" si="9"/>
        <v>0</v>
      </c>
      <c r="T13" s="137">
        <f t="shared" si="10"/>
        <v>0</v>
      </c>
      <c r="U13" s="137">
        <f t="shared" si="11"/>
        <v>0</v>
      </c>
      <c r="V13" s="138">
        <f t="shared" si="12"/>
        <v>0</v>
      </c>
      <c r="W13" s="139">
        <v>9</v>
      </c>
      <c r="X13" s="140">
        <f t="shared" si="13"/>
        <v>0</v>
      </c>
      <c r="Y13" s="140">
        <f t="shared" si="14"/>
        <v>0</v>
      </c>
      <c r="Z13" s="140">
        <f t="shared" si="15"/>
        <v>0</v>
      </c>
      <c r="AA13" s="140">
        <f t="shared" si="16"/>
        <v>0</v>
      </c>
      <c r="AB13" s="140">
        <f t="shared" si="17"/>
        <v>0</v>
      </c>
      <c r="AC13" s="140">
        <f t="shared" si="18"/>
        <v>0</v>
      </c>
      <c r="AD13" s="140">
        <f t="shared" si="19"/>
        <v>0</v>
      </c>
      <c r="AE13" s="140">
        <f t="shared" si="20"/>
        <v>0</v>
      </c>
      <c r="AF13" s="140">
        <f t="shared" si="21"/>
        <v>0</v>
      </c>
      <c r="AG13" s="140">
        <f t="shared" si="22"/>
        <v>0</v>
      </c>
      <c r="AH13" s="140">
        <f t="shared" si="23"/>
        <v>0</v>
      </c>
      <c r="AK13" s="134">
        <f t="shared" si="24"/>
        <v>0</v>
      </c>
    </row>
    <row r="14" spans="1:37" x14ac:dyDescent="0.25">
      <c r="A14" s="135" t="str">
        <f>A!AK20</f>
        <v xml:space="preserve"> </v>
      </c>
      <c r="B14" s="135" t="str">
        <f>B!AK20</f>
        <v xml:space="preserve"> </v>
      </c>
      <c r="C14" s="135" t="str">
        <f>'C'!AK20</f>
        <v xml:space="preserve"> </v>
      </c>
      <c r="D14" s="135" t="str">
        <f>D!AK20</f>
        <v xml:space="preserve"> </v>
      </c>
      <c r="E14" s="135" t="str">
        <f>E!AK20</f>
        <v xml:space="preserve"> </v>
      </c>
      <c r="F14" s="135" t="str">
        <f>F!AK20</f>
        <v xml:space="preserve"> </v>
      </c>
      <c r="G14" s="135" t="str">
        <f>G!AK20</f>
        <v xml:space="preserve"> </v>
      </c>
      <c r="H14" s="135" t="str">
        <f>H!AK20</f>
        <v xml:space="preserve"> </v>
      </c>
      <c r="I14" s="135" t="str">
        <f>I!AK20</f>
        <v xml:space="preserve"> </v>
      </c>
      <c r="J14" s="135" t="str">
        <f>J!AK20</f>
        <v xml:space="preserve"> </v>
      </c>
      <c r="L14" s="137">
        <f t="shared" si="2"/>
        <v>0</v>
      </c>
      <c r="M14" s="137">
        <f t="shared" si="3"/>
        <v>0</v>
      </c>
      <c r="N14" s="137">
        <f t="shared" si="4"/>
        <v>0</v>
      </c>
      <c r="O14" s="137">
        <f t="shared" si="5"/>
        <v>0</v>
      </c>
      <c r="P14" s="137">
        <f t="shared" si="6"/>
        <v>0</v>
      </c>
      <c r="Q14" s="137">
        <f t="shared" si="7"/>
        <v>0</v>
      </c>
      <c r="R14" s="137">
        <f t="shared" si="8"/>
        <v>0</v>
      </c>
      <c r="S14" s="137">
        <f t="shared" si="9"/>
        <v>0</v>
      </c>
      <c r="T14" s="137">
        <f t="shared" si="10"/>
        <v>0</v>
      </c>
      <c r="U14" s="137">
        <f t="shared" si="11"/>
        <v>0</v>
      </c>
      <c r="V14" s="138">
        <f t="shared" si="12"/>
        <v>0</v>
      </c>
      <c r="W14" s="139">
        <v>10</v>
      </c>
      <c r="X14" s="140">
        <f t="shared" si="13"/>
        <v>0</v>
      </c>
      <c r="Y14" s="140">
        <f t="shared" si="14"/>
        <v>0</v>
      </c>
      <c r="Z14" s="140">
        <f t="shared" si="15"/>
        <v>0</v>
      </c>
      <c r="AA14" s="140">
        <f t="shared" si="16"/>
        <v>0</v>
      </c>
      <c r="AB14" s="140">
        <f t="shared" si="17"/>
        <v>0</v>
      </c>
      <c r="AC14" s="140">
        <f t="shared" si="18"/>
        <v>0</v>
      </c>
      <c r="AD14" s="140">
        <f t="shared" si="19"/>
        <v>0</v>
      </c>
      <c r="AE14" s="140">
        <f t="shared" si="20"/>
        <v>0</v>
      </c>
      <c r="AF14" s="140">
        <f t="shared" si="21"/>
        <v>0</v>
      </c>
      <c r="AG14" s="140">
        <f t="shared" si="22"/>
        <v>0</v>
      </c>
      <c r="AH14" s="140">
        <f t="shared" si="23"/>
        <v>0</v>
      </c>
      <c r="AK14" s="134">
        <f t="shared" si="24"/>
        <v>0</v>
      </c>
    </row>
    <row r="15" spans="1:37" x14ac:dyDescent="0.25">
      <c r="A15" s="135" t="str">
        <f>A!AK21</f>
        <v xml:space="preserve"> </v>
      </c>
      <c r="B15" s="135" t="str">
        <f>B!AK21</f>
        <v xml:space="preserve"> </v>
      </c>
      <c r="C15" s="135" t="str">
        <f>'C'!AK21</f>
        <v xml:space="preserve"> </v>
      </c>
      <c r="D15" s="135" t="str">
        <f>D!AK21</f>
        <v xml:space="preserve"> </v>
      </c>
      <c r="E15" s="135" t="str">
        <f>E!AK21</f>
        <v xml:space="preserve"> </v>
      </c>
      <c r="F15" s="135" t="str">
        <f>F!AK21</f>
        <v xml:space="preserve"> </v>
      </c>
      <c r="G15" s="135" t="str">
        <f>G!AK21</f>
        <v xml:space="preserve"> </v>
      </c>
      <c r="H15" s="135" t="str">
        <f>H!AK21</f>
        <v xml:space="preserve"> </v>
      </c>
      <c r="I15" s="135" t="str">
        <f>I!AK21</f>
        <v xml:space="preserve"> </v>
      </c>
      <c r="J15" s="135" t="str">
        <f>J!AK21</f>
        <v xml:space="preserve"> </v>
      </c>
      <c r="L15" s="137">
        <f t="shared" si="2"/>
        <v>0</v>
      </c>
      <c r="M15" s="137">
        <f t="shared" si="3"/>
        <v>0</v>
      </c>
      <c r="N15" s="137">
        <f t="shared" si="4"/>
        <v>0</v>
      </c>
      <c r="O15" s="137">
        <f t="shared" si="5"/>
        <v>0</v>
      </c>
      <c r="P15" s="137">
        <f t="shared" si="6"/>
        <v>0</v>
      </c>
      <c r="Q15" s="137">
        <f t="shared" si="7"/>
        <v>0</v>
      </c>
      <c r="R15" s="137">
        <f t="shared" si="8"/>
        <v>0</v>
      </c>
      <c r="S15" s="137">
        <f t="shared" si="9"/>
        <v>0</v>
      </c>
      <c r="T15" s="137">
        <f t="shared" si="10"/>
        <v>0</v>
      </c>
      <c r="U15" s="137">
        <f t="shared" si="11"/>
        <v>0</v>
      </c>
      <c r="V15" s="138">
        <f t="shared" si="12"/>
        <v>0</v>
      </c>
      <c r="W15" s="139">
        <v>11</v>
      </c>
      <c r="X15" s="140">
        <f t="shared" si="13"/>
        <v>0</v>
      </c>
      <c r="Y15" s="140">
        <f t="shared" si="14"/>
        <v>0</v>
      </c>
      <c r="Z15" s="140">
        <f t="shared" si="15"/>
        <v>0</v>
      </c>
      <c r="AA15" s="140">
        <f t="shared" si="16"/>
        <v>0</v>
      </c>
      <c r="AB15" s="140">
        <f t="shared" si="17"/>
        <v>0</v>
      </c>
      <c r="AC15" s="140">
        <f t="shared" si="18"/>
        <v>0</v>
      </c>
      <c r="AD15" s="140">
        <f t="shared" si="19"/>
        <v>0</v>
      </c>
      <c r="AE15" s="140">
        <f t="shared" si="20"/>
        <v>0</v>
      </c>
      <c r="AF15" s="140">
        <f t="shared" si="21"/>
        <v>0</v>
      </c>
      <c r="AG15" s="140">
        <f t="shared" si="22"/>
        <v>0</v>
      </c>
      <c r="AH15" s="140">
        <f t="shared" si="23"/>
        <v>0</v>
      </c>
      <c r="AK15" s="134">
        <f t="shared" si="24"/>
        <v>0</v>
      </c>
    </row>
    <row r="16" spans="1:37" x14ac:dyDescent="0.25">
      <c r="A16" s="135" t="str">
        <f>A!AK22</f>
        <v xml:space="preserve"> </v>
      </c>
      <c r="B16" s="135" t="str">
        <f>B!AK22</f>
        <v xml:space="preserve"> </v>
      </c>
      <c r="C16" s="135" t="str">
        <f>'C'!AK22</f>
        <v xml:space="preserve"> </v>
      </c>
      <c r="D16" s="135" t="str">
        <f>D!AK22</f>
        <v xml:space="preserve"> </v>
      </c>
      <c r="E16" s="135" t="str">
        <f>E!AK22</f>
        <v xml:space="preserve"> </v>
      </c>
      <c r="F16" s="135" t="str">
        <f>F!AK22</f>
        <v xml:space="preserve"> </v>
      </c>
      <c r="G16" s="135" t="str">
        <f>G!AK22</f>
        <v xml:space="preserve"> </v>
      </c>
      <c r="H16" s="135" t="str">
        <f>H!AK22</f>
        <v xml:space="preserve"> </v>
      </c>
      <c r="I16" s="135" t="str">
        <f>I!AK22</f>
        <v xml:space="preserve"> </v>
      </c>
      <c r="J16" s="135" t="str">
        <f>J!AK22</f>
        <v xml:space="preserve"> </v>
      </c>
      <c r="L16" s="137">
        <f t="shared" si="2"/>
        <v>0</v>
      </c>
      <c r="M16" s="137">
        <f t="shared" si="3"/>
        <v>0</v>
      </c>
      <c r="N16" s="137">
        <f t="shared" si="4"/>
        <v>0</v>
      </c>
      <c r="O16" s="137">
        <f t="shared" si="5"/>
        <v>0</v>
      </c>
      <c r="P16" s="137">
        <f t="shared" si="6"/>
        <v>0</v>
      </c>
      <c r="Q16" s="137">
        <f t="shared" si="7"/>
        <v>0</v>
      </c>
      <c r="R16" s="137">
        <f t="shared" si="8"/>
        <v>0</v>
      </c>
      <c r="S16" s="137">
        <f t="shared" si="9"/>
        <v>0</v>
      </c>
      <c r="T16" s="137">
        <f t="shared" si="10"/>
        <v>0</v>
      </c>
      <c r="U16" s="137">
        <f t="shared" si="11"/>
        <v>0</v>
      </c>
      <c r="V16" s="138">
        <f t="shared" si="12"/>
        <v>0</v>
      </c>
      <c r="W16" s="139">
        <v>12</v>
      </c>
      <c r="X16" s="140">
        <f t="shared" si="13"/>
        <v>0</v>
      </c>
      <c r="Y16" s="140">
        <f t="shared" si="14"/>
        <v>0</v>
      </c>
      <c r="Z16" s="140">
        <f t="shared" si="15"/>
        <v>0</v>
      </c>
      <c r="AA16" s="140">
        <f t="shared" si="16"/>
        <v>0</v>
      </c>
      <c r="AB16" s="140">
        <f t="shared" si="17"/>
        <v>0</v>
      </c>
      <c r="AC16" s="140">
        <f t="shared" si="18"/>
        <v>0</v>
      </c>
      <c r="AD16" s="140">
        <f t="shared" si="19"/>
        <v>0</v>
      </c>
      <c r="AE16" s="140">
        <f t="shared" si="20"/>
        <v>0</v>
      </c>
      <c r="AF16" s="140">
        <f t="shared" si="21"/>
        <v>0</v>
      </c>
      <c r="AG16" s="140">
        <f t="shared" si="22"/>
        <v>0</v>
      </c>
      <c r="AH16" s="140">
        <f t="shared" si="23"/>
        <v>0</v>
      </c>
      <c r="AK16" s="134">
        <f t="shared" si="24"/>
        <v>0</v>
      </c>
    </row>
    <row r="17" spans="1:37" x14ac:dyDescent="0.25">
      <c r="A17" s="135" t="str">
        <f>A!AK23</f>
        <v xml:space="preserve"> </v>
      </c>
      <c r="B17" s="135" t="str">
        <f>B!AK23</f>
        <v xml:space="preserve"> </v>
      </c>
      <c r="C17" s="135" t="str">
        <f>'C'!AK23</f>
        <v xml:space="preserve"> </v>
      </c>
      <c r="D17" s="135" t="str">
        <f>D!AK23</f>
        <v xml:space="preserve"> </v>
      </c>
      <c r="E17" s="135" t="str">
        <f>E!AK23</f>
        <v xml:space="preserve"> </v>
      </c>
      <c r="F17" s="135" t="str">
        <f>F!AK23</f>
        <v xml:space="preserve"> </v>
      </c>
      <c r="G17" s="135" t="str">
        <f>G!AK23</f>
        <v xml:space="preserve"> </v>
      </c>
      <c r="H17" s="135" t="str">
        <f>H!AK23</f>
        <v xml:space="preserve"> </v>
      </c>
      <c r="I17" s="135" t="str">
        <f>I!AK23</f>
        <v xml:space="preserve"> </v>
      </c>
      <c r="J17" s="135" t="str">
        <f>J!AK23</f>
        <v xml:space="preserve"> </v>
      </c>
      <c r="L17" s="137">
        <f t="shared" si="2"/>
        <v>0</v>
      </c>
      <c r="M17" s="137">
        <f t="shared" si="3"/>
        <v>0</v>
      </c>
      <c r="N17" s="137">
        <f t="shared" si="4"/>
        <v>0</v>
      </c>
      <c r="O17" s="137">
        <f t="shared" si="5"/>
        <v>0</v>
      </c>
      <c r="P17" s="137">
        <f t="shared" si="6"/>
        <v>0</v>
      </c>
      <c r="Q17" s="137">
        <f t="shared" si="7"/>
        <v>0</v>
      </c>
      <c r="R17" s="137">
        <f t="shared" si="8"/>
        <v>0</v>
      </c>
      <c r="S17" s="137">
        <f t="shared" si="9"/>
        <v>0</v>
      </c>
      <c r="T17" s="137">
        <f t="shared" si="10"/>
        <v>0</v>
      </c>
      <c r="U17" s="137">
        <f t="shared" si="11"/>
        <v>0</v>
      </c>
      <c r="V17" s="138">
        <f t="shared" si="12"/>
        <v>0</v>
      </c>
      <c r="W17" s="139">
        <v>13</v>
      </c>
      <c r="X17" s="140">
        <f t="shared" si="13"/>
        <v>0</v>
      </c>
      <c r="Y17" s="140">
        <f t="shared" si="14"/>
        <v>0</v>
      </c>
      <c r="Z17" s="140">
        <f t="shared" si="15"/>
        <v>0</v>
      </c>
      <c r="AA17" s="140">
        <f t="shared" si="16"/>
        <v>0</v>
      </c>
      <c r="AB17" s="140">
        <f t="shared" si="17"/>
        <v>0</v>
      </c>
      <c r="AC17" s="140">
        <f t="shared" si="18"/>
        <v>0</v>
      </c>
      <c r="AD17" s="140">
        <f t="shared" si="19"/>
        <v>0</v>
      </c>
      <c r="AE17" s="140">
        <f t="shared" si="20"/>
        <v>0</v>
      </c>
      <c r="AF17" s="140">
        <f t="shared" si="21"/>
        <v>0</v>
      </c>
      <c r="AG17" s="140">
        <f t="shared" si="22"/>
        <v>0</v>
      </c>
      <c r="AH17" s="140">
        <f t="shared" si="23"/>
        <v>0</v>
      </c>
      <c r="AK17" s="134">
        <f t="shared" si="24"/>
        <v>0</v>
      </c>
    </row>
    <row r="18" spans="1:37" x14ac:dyDescent="0.25">
      <c r="A18" s="135" t="str">
        <f>A!AK24</f>
        <v xml:space="preserve"> </v>
      </c>
      <c r="B18" s="135" t="str">
        <f>B!AK24</f>
        <v xml:space="preserve"> </v>
      </c>
      <c r="C18" s="135" t="str">
        <f>'C'!AK24</f>
        <v xml:space="preserve"> </v>
      </c>
      <c r="D18" s="135" t="str">
        <f>D!AK24</f>
        <v xml:space="preserve"> </v>
      </c>
      <c r="E18" s="135" t="str">
        <f>E!AK24</f>
        <v xml:space="preserve"> </v>
      </c>
      <c r="F18" s="135" t="str">
        <f>F!AK24</f>
        <v xml:space="preserve"> </v>
      </c>
      <c r="G18" s="135" t="str">
        <f>G!AK24</f>
        <v xml:space="preserve"> </v>
      </c>
      <c r="H18" s="135" t="str">
        <f>H!AK24</f>
        <v xml:space="preserve"> </v>
      </c>
      <c r="I18" s="135" t="str">
        <f>I!AK24</f>
        <v xml:space="preserve"> </v>
      </c>
      <c r="J18" s="135" t="str">
        <f>J!AK24</f>
        <v xml:space="preserve"> </v>
      </c>
      <c r="L18" s="137">
        <f t="shared" si="2"/>
        <v>0</v>
      </c>
      <c r="M18" s="137">
        <f t="shared" si="3"/>
        <v>0</v>
      </c>
      <c r="N18" s="137">
        <f t="shared" si="4"/>
        <v>0</v>
      </c>
      <c r="O18" s="137">
        <f t="shared" si="5"/>
        <v>0</v>
      </c>
      <c r="P18" s="137">
        <f t="shared" si="6"/>
        <v>0</v>
      </c>
      <c r="Q18" s="137">
        <f t="shared" si="7"/>
        <v>0</v>
      </c>
      <c r="R18" s="137">
        <f t="shared" si="8"/>
        <v>0</v>
      </c>
      <c r="S18" s="137">
        <f t="shared" si="9"/>
        <v>0</v>
      </c>
      <c r="T18" s="137">
        <f t="shared" si="10"/>
        <v>0</v>
      </c>
      <c r="U18" s="137">
        <f t="shared" si="11"/>
        <v>0</v>
      </c>
      <c r="V18" s="138">
        <f t="shared" si="12"/>
        <v>0</v>
      </c>
      <c r="W18" s="139">
        <v>14</v>
      </c>
      <c r="X18" s="140">
        <f t="shared" si="13"/>
        <v>0</v>
      </c>
      <c r="Y18" s="140">
        <f t="shared" si="14"/>
        <v>0</v>
      </c>
      <c r="Z18" s="140">
        <f t="shared" si="15"/>
        <v>0</v>
      </c>
      <c r="AA18" s="140">
        <f t="shared" si="16"/>
        <v>0</v>
      </c>
      <c r="AB18" s="140">
        <f t="shared" si="17"/>
        <v>0</v>
      </c>
      <c r="AC18" s="140">
        <f t="shared" si="18"/>
        <v>0</v>
      </c>
      <c r="AD18" s="140">
        <f t="shared" si="19"/>
        <v>0</v>
      </c>
      <c r="AE18" s="140">
        <f t="shared" si="20"/>
        <v>0</v>
      </c>
      <c r="AF18" s="140">
        <f t="shared" si="21"/>
        <v>0</v>
      </c>
      <c r="AG18" s="140">
        <f t="shared" si="22"/>
        <v>0</v>
      </c>
      <c r="AH18" s="140">
        <f t="shared" si="23"/>
        <v>0</v>
      </c>
      <c r="AK18" s="134">
        <f t="shared" si="24"/>
        <v>0</v>
      </c>
    </row>
    <row r="19" spans="1:37" x14ac:dyDescent="0.25">
      <c r="A19" s="135" t="str">
        <f>A!AK25</f>
        <v xml:space="preserve"> </v>
      </c>
      <c r="B19" s="135" t="str">
        <f>B!AK25</f>
        <v xml:space="preserve"> </v>
      </c>
      <c r="C19" s="135" t="str">
        <f>'C'!AK25</f>
        <v xml:space="preserve"> </v>
      </c>
      <c r="D19" s="135" t="str">
        <f>D!AK25</f>
        <v xml:space="preserve"> </v>
      </c>
      <c r="E19" s="135" t="str">
        <f>E!AK25</f>
        <v xml:space="preserve"> </v>
      </c>
      <c r="F19" s="135" t="str">
        <f>F!AK25</f>
        <v xml:space="preserve"> </v>
      </c>
      <c r="G19" s="135" t="str">
        <f>G!AK25</f>
        <v xml:space="preserve"> </v>
      </c>
      <c r="H19" s="135" t="str">
        <f>H!AK25</f>
        <v xml:space="preserve"> </v>
      </c>
      <c r="I19" s="135" t="str">
        <f>I!AK25</f>
        <v xml:space="preserve"> </v>
      </c>
      <c r="J19" s="135" t="str">
        <f>J!AK25</f>
        <v xml:space="preserve"> </v>
      </c>
      <c r="L19" s="137">
        <f t="shared" si="2"/>
        <v>0</v>
      </c>
      <c r="M19" s="137">
        <f t="shared" si="3"/>
        <v>0</v>
      </c>
      <c r="N19" s="137">
        <f t="shared" si="4"/>
        <v>0</v>
      </c>
      <c r="O19" s="137">
        <f t="shared" si="5"/>
        <v>0</v>
      </c>
      <c r="P19" s="137">
        <f t="shared" si="6"/>
        <v>0</v>
      </c>
      <c r="Q19" s="137">
        <f t="shared" si="7"/>
        <v>0</v>
      </c>
      <c r="R19" s="137">
        <f t="shared" si="8"/>
        <v>0</v>
      </c>
      <c r="S19" s="137">
        <f t="shared" si="9"/>
        <v>0</v>
      </c>
      <c r="T19" s="137">
        <f t="shared" si="10"/>
        <v>0</v>
      </c>
      <c r="U19" s="137">
        <f t="shared" si="11"/>
        <v>0</v>
      </c>
      <c r="V19" s="138">
        <f t="shared" si="12"/>
        <v>0</v>
      </c>
      <c r="W19" s="139">
        <v>15</v>
      </c>
      <c r="X19" s="140">
        <f t="shared" si="13"/>
        <v>0</v>
      </c>
      <c r="Y19" s="140">
        <f t="shared" si="14"/>
        <v>0</v>
      </c>
      <c r="Z19" s="140">
        <f t="shared" si="15"/>
        <v>0</v>
      </c>
      <c r="AA19" s="140">
        <f t="shared" si="16"/>
        <v>0</v>
      </c>
      <c r="AB19" s="140">
        <f t="shared" si="17"/>
        <v>0</v>
      </c>
      <c r="AC19" s="140">
        <f t="shared" si="18"/>
        <v>0</v>
      </c>
      <c r="AD19" s="140">
        <f t="shared" si="19"/>
        <v>0</v>
      </c>
      <c r="AE19" s="140">
        <f t="shared" si="20"/>
        <v>0</v>
      </c>
      <c r="AF19" s="140">
        <f t="shared" si="21"/>
        <v>0</v>
      </c>
      <c r="AG19" s="140">
        <f t="shared" si="22"/>
        <v>0</v>
      </c>
      <c r="AH19" s="140">
        <f t="shared" si="23"/>
        <v>0</v>
      </c>
      <c r="AK19" s="134">
        <f t="shared" si="24"/>
        <v>0</v>
      </c>
    </row>
    <row r="20" spans="1:37" x14ac:dyDescent="0.25">
      <c r="A20" s="135" t="str">
        <f>A!AK26</f>
        <v xml:space="preserve"> </v>
      </c>
      <c r="B20" s="135" t="str">
        <f>B!AK26</f>
        <v xml:space="preserve"> </v>
      </c>
      <c r="C20" s="135" t="str">
        <f>'C'!AK26</f>
        <v xml:space="preserve"> </v>
      </c>
      <c r="D20" s="135" t="str">
        <f>D!AK26</f>
        <v xml:space="preserve"> </v>
      </c>
      <c r="E20" s="135" t="str">
        <f>E!AK26</f>
        <v xml:space="preserve"> </v>
      </c>
      <c r="F20" s="135" t="str">
        <f>F!AK26</f>
        <v xml:space="preserve"> </v>
      </c>
      <c r="G20" s="135" t="str">
        <f>G!AK26</f>
        <v xml:space="preserve"> </v>
      </c>
      <c r="H20" s="135" t="str">
        <f>H!AK26</f>
        <v xml:space="preserve"> </v>
      </c>
      <c r="I20" s="135" t="str">
        <f>I!AK26</f>
        <v xml:space="preserve"> </v>
      </c>
      <c r="J20" s="135" t="str">
        <f>J!AK26</f>
        <v xml:space="preserve"> </v>
      </c>
      <c r="L20" s="137">
        <f t="shared" si="2"/>
        <v>0</v>
      </c>
      <c r="M20" s="137">
        <f t="shared" si="3"/>
        <v>0</v>
      </c>
      <c r="N20" s="137">
        <f t="shared" si="4"/>
        <v>0</v>
      </c>
      <c r="O20" s="137">
        <f t="shared" si="5"/>
        <v>0</v>
      </c>
      <c r="P20" s="137">
        <f t="shared" si="6"/>
        <v>0</v>
      </c>
      <c r="Q20" s="137">
        <f t="shared" si="7"/>
        <v>0</v>
      </c>
      <c r="R20" s="137">
        <f t="shared" si="8"/>
        <v>0</v>
      </c>
      <c r="S20" s="137">
        <f t="shared" si="9"/>
        <v>0</v>
      </c>
      <c r="T20" s="137">
        <f t="shared" si="10"/>
        <v>0</v>
      </c>
      <c r="U20" s="137">
        <f t="shared" si="11"/>
        <v>0</v>
      </c>
      <c r="V20" s="138">
        <f t="shared" si="12"/>
        <v>0</v>
      </c>
      <c r="W20" s="139">
        <v>16</v>
      </c>
      <c r="X20" s="140">
        <f t="shared" si="13"/>
        <v>0</v>
      </c>
      <c r="Y20" s="140">
        <f t="shared" si="14"/>
        <v>0</v>
      </c>
      <c r="Z20" s="140">
        <f t="shared" si="15"/>
        <v>0</v>
      </c>
      <c r="AA20" s="140">
        <f t="shared" si="16"/>
        <v>0</v>
      </c>
      <c r="AB20" s="140">
        <f t="shared" si="17"/>
        <v>0</v>
      </c>
      <c r="AC20" s="140">
        <f t="shared" si="18"/>
        <v>0</v>
      </c>
      <c r="AD20" s="140">
        <f t="shared" si="19"/>
        <v>0</v>
      </c>
      <c r="AE20" s="140">
        <f t="shared" si="20"/>
        <v>0</v>
      </c>
      <c r="AF20" s="140">
        <f t="shared" si="21"/>
        <v>0</v>
      </c>
      <c r="AG20" s="140">
        <f t="shared" si="22"/>
        <v>0</v>
      </c>
      <c r="AH20" s="140">
        <f t="shared" si="23"/>
        <v>0</v>
      </c>
      <c r="AK20" s="134">
        <f t="shared" si="24"/>
        <v>0</v>
      </c>
    </row>
    <row r="21" spans="1:37" x14ac:dyDescent="0.25">
      <c r="A21" s="135" t="str">
        <f>A!AK27</f>
        <v xml:space="preserve"> </v>
      </c>
      <c r="B21" s="135" t="str">
        <f>B!AK27</f>
        <v xml:space="preserve"> </v>
      </c>
      <c r="C21" s="135" t="str">
        <f>'C'!AK27</f>
        <v xml:space="preserve"> </v>
      </c>
      <c r="D21" s="135" t="str">
        <f>D!AK27</f>
        <v xml:space="preserve"> </v>
      </c>
      <c r="E21" s="135" t="str">
        <f>E!AK27</f>
        <v xml:space="preserve"> </v>
      </c>
      <c r="F21" s="135" t="str">
        <f>F!AK27</f>
        <v xml:space="preserve"> </v>
      </c>
      <c r="G21" s="135" t="str">
        <f>G!AK27</f>
        <v xml:space="preserve"> </v>
      </c>
      <c r="H21" s="135" t="str">
        <f>H!AK27</f>
        <v xml:space="preserve"> </v>
      </c>
      <c r="I21" s="135" t="str">
        <f>I!AK27</f>
        <v xml:space="preserve"> </v>
      </c>
      <c r="J21" s="135" t="str">
        <f>J!AK27</f>
        <v xml:space="preserve"> </v>
      </c>
      <c r="L21" s="137">
        <f t="shared" si="2"/>
        <v>0</v>
      </c>
      <c r="M21" s="137">
        <f t="shared" si="3"/>
        <v>0</v>
      </c>
      <c r="N21" s="137">
        <f t="shared" si="4"/>
        <v>0</v>
      </c>
      <c r="O21" s="137">
        <f t="shared" si="5"/>
        <v>0</v>
      </c>
      <c r="P21" s="137">
        <f t="shared" si="6"/>
        <v>0</v>
      </c>
      <c r="Q21" s="137">
        <f t="shared" si="7"/>
        <v>0</v>
      </c>
      <c r="R21" s="137">
        <f t="shared" si="8"/>
        <v>0</v>
      </c>
      <c r="S21" s="137">
        <f t="shared" si="9"/>
        <v>0</v>
      </c>
      <c r="T21" s="137">
        <f t="shared" si="10"/>
        <v>0</v>
      </c>
      <c r="U21" s="137">
        <f t="shared" si="11"/>
        <v>0</v>
      </c>
      <c r="V21" s="138">
        <f t="shared" si="12"/>
        <v>0</v>
      </c>
      <c r="W21" s="139">
        <v>17</v>
      </c>
      <c r="X21" s="140">
        <f t="shared" si="13"/>
        <v>0</v>
      </c>
      <c r="Y21" s="140">
        <f t="shared" si="14"/>
        <v>0</v>
      </c>
      <c r="Z21" s="140">
        <f t="shared" si="15"/>
        <v>0</v>
      </c>
      <c r="AA21" s="140">
        <f t="shared" si="16"/>
        <v>0</v>
      </c>
      <c r="AB21" s="140">
        <f t="shared" si="17"/>
        <v>0</v>
      </c>
      <c r="AC21" s="140">
        <f t="shared" si="18"/>
        <v>0</v>
      </c>
      <c r="AD21" s="140">
        <f t="shared" si="19"/>
        <v>0</v>
      </c>
      <c r="AE21" s="140">
        <f t="shared" si="20"/>
        <v>0</v>
      </c>
      <c r="AF21" s="140">
        <f t="shared" si="21"/>
        <v>0</v>
      </c>
      <c r="AG21" s="140">
        <f t="shared" si="22"/>
        <v>0</v>
      </c>
      <c r="AH21" s="140">
        <f t="shared" si="23"/>
        <v>0</v>
      </c>
      <c r="AK21" s="134">
        <f t="shared" si="24"/>
        <v>0</v>
      </c>
    </row>
    <row r="22" spans="1:37" x14ac:dyDescent="0.25">
      <c r="A22" s="135" t="str">
        <f>A!AK28</f>
        <v xml:space="preserve"> </v>
      </c>
      <c r="B22" s="135" t="str">
        <f>B!AK28</f>
        <v xml:space="preserve"> </v>
      </c>
      <c r="C22" s="135" t="str">
        <f>'C'!AK28</f>
        <v xml:space="preserve"> </v>
      </c>
      <c r="D22" s="135" t="str">
        <f>D!AK28</f>
        <v xml:space="preserve"> </v>
      </c>
      <c r="E22" s="135" t="str">
        <f>E!AK28</f>
        <v xml:space="preserve"> </v>
      </c>
      <c r="F22" s="135" t="str">
        <f>F!AK28</f>
        <v xml:space="preserve"> </v>
      </c>
      <c r="G22" s="135" t="str">
        <f>G!AK28</f>
        <v xml:space="preserve"> </v>
      </c>
      <c r="H22" s="135" t="str">
        <f>H!AK28</f>
        <v xml:space="preserve"> </v>
      </c>
      <c r="I22" s="135" t="str">
        <f>I!AK28</f>
        <v xml:space="preserve"> </v>
      </c>
      <c r="J22" s="135" t="str">
        <f>J!AK28</f>
        <v xml:space="preserve"> </v>
      </c>
      <c r="L22" s="137">
        <f t="shared" si="2"/>
        <v>0</v>
      </c>
      <c r="M22" s="137">
        <f t="shared" si="3"/>
        <v>0</v>
      </c>
      <c r="N22" s="137">
        <f t="shared" si="4"/>
        <v>0</v>
      </c>
      <c r="O22" s="137">
        <f t="shared" si="5"/>
        <v>0</v>
      </c>
      <c r="P22" s="137">
        <f t="shared" si="6"/>
        <v>0</v>
      </c>
      <c r="Q22" s="137">
        <f t="shared" si="7"/>
        <v>0</v>
      </c>
      <c r="R22" s="137">
        <f t="shared" si="8"/>
        <v>0</v>
      </c>
      <c r="S22" s="137">
        <f t="shared" si="9"/>
        <v>0</v>
      </c>
      <c r="T22" s="137">
        <f t="shared" si="10"/>
        <v>0</v>
      </c>
      <c r="U22" s="137">
        <f t="shared" si="11"/>
        <v>0</v>
      </c>
      <c r="V22" s="138">
        <f t="shared" si="12"/>
        <v>0</v>
      </c>
      <c r="W22" s="139">
        <v>18</v>
      </c>
      <c r="X22" s="140">
        <f t="shared" si="13"/>
        <v>0</v>
      </c>
      <c r="Y22" s="140">
        <f t="shared" si="14"/>
        <v>0</v>
      </c>
      <c r="Z22" s="140">
        <f t="shared" si="15"/>
        <v>0</v>
      </c>
      <c r="AA22" s="140">
        <f t="shared" si="16"/>
        <v>0</v>
      </c>
      <c r="AB22" s="140">
        <f t="shared" si="17"/>
        <v>0</v>
      </c>
      <c r="AC22" s="140">
        <f t="shared" si="18"/>
        <v>0</v>
      </c>
      <c r="AD22" s="140">
        <f t="shared" si="19"/>
        <v>0</v>
      </c>
      <c r="AE22" s="140">
        <f t="shared" si="20"/>
        <v>0</v>
      </c>
      <c r="AF22" s="140">
        <f t="shared" si="21"/>
        <v>0</v>
      </c>
      <c r="AG22" s="140">
        <f t="shared" si="22"/>
        <v>0</v>
      </c>
      <c r="AH22" s="140">
        <f t="shared" si="23"/>
        <v>0</v>
      </c>
      <c r="AK22" s="134">
        <f t="shared" si="24"/>
        <v>0</v>
      </c>
    </row>
    <row r="23" spans="1:37" x14ac:dyDescent="0.25">
      <c r="A23" s="135" t="str">
        <f>A!AK29</f>
        <v xml:space="preserve"> </v>
      </c>
      <c r="B23" s="135" t="str">
        <f>B!AK29</f>
        <v xml:space="preserve"> </v>
      </c>
      <c r="C23" s="135" t="str">
        <f>'C'!AK29</f>
        <v xml:space="preserve"> </v>
      </c>
      <c r="D23" s="135" t="str">
        <f>D!AK29</f>
        <v xml:space="preserve"> </v>
      </c>
      <c r="E23" s="135" t="str">
        <f>E!AK29</f>
        <v xml:space="preserve"> </v>
      </c>
      <c r="F23" s="135" t="str">
        <f>F!AK29</f>
        <v xml:space="preserve"> </v>
      </c>
      <c r="G23" s="135" t="str">
        <f>G!AK29</f>
        <v xml:space="preserve"> </v>
      </c>
      <c r="H23" s="135" t="str">
        <f>H!AK29</f>
        <v xml:space="preserve"> </v>
      </c>
      <c r="I23" s="135" t="str">
        <f>I!AK29</f>
        <v xml:space="preserve"> </v>
      </c>
      <c r="J23" s="135" t="str">
        <f>J!AK29</f>
        <v xml:space="preserve"> </v>
      </c>
      <c r="L23" s="137">
        <f t="shared" si="2"/>
        <v>0</v>
      </c>
      <c r="M23" s="137">
        <f t="shared" si="3"/>
        <v>0</v>
      </c>
      <c r="N23" s="137">
        <f t="shared" si="4"/>
        <v>0</v>
      </c>
      <c r="O23" s="137">
        <f t="shared" si="5"/>
        <v>0</v>
      </c>
      <c r="P23" s="137">
        <f t="shared" si="6"/>
        <v>0</v>
      </c>
      <c r="Q23" s="137">
        <f t="shared" si="7"/>
        <v>0</v>
      </c>
      <c r="R23" s="137">
        <f t="shared" si="8"/>
        <v>0</v>
      </c>
      <c r="S23" s="137">
        <f t="shared" si="9"/>
        <v>0</v>
      </c>
      <c r="T23" s="137">
        <f t="shared" si="10"/>
        <v>0</v>
      </c>
      <c r="U23" s="137">
        <f t="shared" si="11"/>
        <v>0</v>
      </c>
      <c r="V23" s="138">
        <f t="shared" si="12"/>
        <v>0</v>
      </c>
      <c r="W23" s="139">
        <v>19</v>
      </c>
      <c r="X23" s="140">
        <f t="shared" si="13"/>
        <v>0</v>
      </c>
      <c r="Y23" s="140">
        <f t="shared" si="14"/>
        <v>0</v>
      </c>
      <c r="Z23" s="140">
        <f t="shared" si="15"/>
        <v>0</v>
      </c>
      <c r="AA23" s="140">
        <f t="shared" si="16"/>
        <v>0</v>
      </c>
      <c r="AB23" s="140">
        <f t="shared" si="17"/>
        <v>0</v>
      </c>
      <c r="AC23" s="140">
        <f t="shared" si="18"/>
        <v>0</v>
      </c>
      <c r="AD23" s="140">
        <f t="shared" si="19"/>
        <v>0</v>
      </c>
      <c r="AE23" s="140">
        <f t="shared" si="20"/>
        <v>0</v>
      </c>
      <c r="AF23" s="140">
        <f t="shared" si="21"/>
        <v>0</v>
      </c>
      <c r="AG23" s="140">
        <f t="shared" si="22"/>
        <v>0</v>
      </c>
      <c r="AH23" s="140">
        <f t="shared" si="23"/>
        <v>0</v>
      </c>
      <c r="AK23" s="134">
        <f t="shared" si="24"/>
        <v>0</v>
      </c>
    </row>
    <row r="24" spans="1:37" x14ac:dyDescent="0.25">
      <c r="A24" s="135" t="str">
        <f>A!AK30</f>
        <v xml:space="preserve"> </v>
      </c>
      <c r="B24" s="135" t="str">
        <f>B!AK30</f>
        <v xml:space="preserve"> </v>
      </c>
      <c r="C24" s="135" t="str">
        <f>'C'!AK30</f>
        <v xml:space="preserve"> </v>
      </c>
      <c r="D24" s="135" t="str">
        <f>D!AK30</f>
        <v xml:space="preserve"> </v>
      </c>
      <c r="E24" s="135" t="str">
        <f>E!AK30</f>
        <v xml:space="preserve"> </v>
      </c>
      <c r="F24" s="135" t="str">
        <f>F!AK30</f>
        <v xml:space="preserve"> </v>
      </c>
      <c r="G24" s="135" t="str">
        <f>G!AK30</f>
        <v xml:space="preserve"> </v>
      </c>
      <c r="H24" s="135" t="str">
        <f>H!AK30</f>
        <v xml:space="preserve"> </v>
      </c>
      <c r="I24" s="135" t="str">
        <f>I!AK30</f>
        <v xml:space="preserve"> </v>
      </c>
      <c r="J24" s="135" t="str">
        <f>J!AK30</f>
        <v xml:space="preserve"> </v>
      </c>
      <c r="L24" s="137">
        <f t="shared" si="2"/>
        <v>0</v>
      </c>
      <c r="M24" s="137">
        <f t="shared" si="3"/>
        <v>0</v>
      </c>
      <c r="N24" s="137">
        <f t="shared" si="4"/>
        <v>0</v>
      </c>
      <c r="O24" s="137">
        <f t="shared" si="5"/>
        <v>0</v>
      </c>
      <c r="P24" s="137">
        <f t="shared" si="6"/>
        <v>0</v>
      </c>
      <c r="Q24" s="137">
        <f t="shared" si="7"/>
        <v>0</v>
      </c>
      <c r="R24" s="137">
        <f t="shared" si="8"/>
        <v>0</v>
      </c>
      <c r="S24" s="137">
        <f t="shared" si="9"/>
        <v>0</v>
      </c>
      <c r="T24" s="137">
        <f t="shared" si="10"/>
        <v>0</v>
      </c>
      <c r="U24" s="137">
        <f t="shared" si="11"/>
        <v>0</v>
      </c>
      <c r="V24" s="138">
        <f t="shared" si="12"/>
        <v>0</v>
      </c>
      <c r="W24" s="139">
        <v>20</v>
      </c>
      <c r="X24" s="140">
        <f t="shared" si="13"/>
        <v>0</v>
      </c>
      <c r="Y24" s="140">
        <f t="shared" si="14"/>
        <v>0</v>
      </c>
      <c r="Z24" s="140">
        <f t="shared" si="15"/>
        <v>0</v>
      </c>
      <c r="AA24" s="140">
        <f t="shared" si="16"/>
        <v>0</v>
      </c>
      <c r="AB24" s="140">
        <f t="shared" si="17"/>
        <v>0</v>
      </c>
      <c r="AC24" s="140">
        <f t="shared" si="18"/>
        <v>0</v>
      </c>
      <c r="AD24" s="140">
        <f t="shared" si="19"/>
        <v>0</v>
      </c>
      <c r="AE24" s="140">
        <f t="shared" si="20"/>
        <v>0</v>
      </c>
      <c r="AF24" s="140">
        <f t="shared" si="21"/>
        <v>0</v>
      </c>
      <c r="AG24" s="140">
        <f t="shared" si="22"/>
        <v>0</v>
      </c>
      <c r="AH24" s="140">
        <f t="shared" si="23"/>
        <v>0</v>
      </c>
      <c r="AK24" s="134">
        <f t="shared" si="24"/>
        <v>0</v>
      </c>
    </row>
    <row r="25" spans="1:37" x14ac:dyDescent="0.25">
      <c r="A25" s="135" t="str">
        <f>A!AK31</f>
        <v xml:space="preserve"> </v>
      </c>
      <c r="B25" s="135" t="str">
        <f>B!AK31</f>
        <v xml:space="preserve"> </v>
      </c>
      <c r="C25" s="135" t="str">
        <f>'C'!AK31</f>
        <v xml:space="preserve"> </v>
      </c>
      <c r="D25" s="135" t="str">
        <f>D!AK31</f>
        <v xml:space="preserve"> </v>
      </c>
      <c r="E25" s="135" t="str">
        <f>E!AK31</f>
        <v xml:space="preserve"> </v>
      </c>
      <c r="F25" s="135" t="str">
        <f>F!AK31</f>
        <v xml:space="preserve"> </v>
      </c>
      <c r="G25" s="135" t="str">
        <f>G!AK31</f>
        <v xml:space="preserve"> </v>
      </c>
      <c r="H25" s="135" t="str">
        <f>H!AK31</f>
        <v xml:space="preserve"> </v>
      </c>
      <c r="I25" s="135" t="str">
        <f>I!AK31</f>
        <v xml:space="preserve"> </v>
      </c>
      <c r="J25" s="135" t="str">
        <f>J!AK31</f>
        <v xml:space="preserve"> </v>
      </c>
      <c r="L25" s="137">
        <f t="shared" si="2"/>
        <v>0</v>
      </c>
      <c r="M25" s="137">
        <f t="shared" si="3"/>
        <v>0</v>
      </c>
      <c r="N25" s="137">
        <f t="shared" si="4"/>
        <v>0</v>
      </c>
      <c r="O25" s="137">
        <f t="shared" si="5"/>
        <v>0</v>
      </c>
      <c r="P25" s="137">
        <f t="shared" si="6"/>
        <v>0</v>
      </c>
      <c r="Q25" s="137">
        <f t="shared" si="7"/>
        <v>0</v>
      </c>
      <c r="R25" s="137">
        <f t="shared" si="8"/>
        <v>0</v>
      </c>
      <c r="S25" s="137">
        <f t="shared" si="9"/>
        <v>0</v>
      </c>
      <c r="T25" s="137">
        <f t="shared" si="10"/>
        <v>0</v>
      </c>
      <c r="U25" s="137">
        <f t="shared" si="11"/>
        <v>0</v>
      </c>
      <c r="V25" s="138">
        <f t="shared" si="12"/>
        <v>0</v>
      </c>
      <c r="W25" s="139">
        <v>21</v>
      </c>
      <c r="X25" s="140">
        <f t="shared" si="13"/>
        <v>0</v>
      </c>
      <c r="Y25" s="140">
        <f t="shared" si="14"/>
        <v>0</v>
      </c>
      <c r="Z25" s="140">
        <f t="shared" si="15"/>
        <v>0</v>
      </c>
      <c r="AA25" s="140">
        <f t="shared" si="16"/>
        <v>0</v>
      </c>
      <c r="AB25" s="140">
        <f t="shared" si="17"/>
        <v>0</v>
      </c>
      <c r="AC25" s="140">
        <f t="shared" si="18"/>
        <v>0</v>
      </c>
      <c r="AD25" s="140">
        <f t="shared" si="19"/>
        <v>0</v>
      </c>
      <c r="AE25" s="140">
        <f t="shared" si="20"/>
        <v>0</v>
      </c>
      <c r="AF25" s="140">
        <f t="shared" si="21"/>
        <v>0</v>
      </c>
      <c r="AG25" s="140">
        <f t="shared" si="22"/>
        <v>0</v>
      </c>
      <c r="AH25" s="140">
        <f t="shared" si="23"/>
        <v>0</v>
      </c>
      <c r="AK25" s="134">
        <f t="shared" si="24"/>
        <v>0</v>
      </c>
    </row>
    <row r="26" spans="1:37" x14ac:dyDescent="0.25">
      <c r="A26" s="135" t="str">
        <f>A!AK32</f>
        <v xml:space="preserve"> </v>
      </c>
      <c r="B26" s="135" t="str">
        <f>B!AK32</f>
        <v xml:space="preserve"> </v>
      </c>
      <c r="C26" s="135" t="str">
        <f>'C'!AK32</f>
        <v xml:space="preserve"> </v>
      </c>
      <c r="D26" s="135" t="str">
        <f>D!AK32</f>
        <v xml:space="preserve"> </v>
      </c>
      <c r="E26" s="135" t="str">
        <f>E!AK32</f>
        <v xml:space="preserve"> </v>
      </c>
      <c r="F26" s="135" t="str">
        <f>F!AK32</f>
        <v xml:space="preserve"> </v>
      </c>
      <c r="G26" s="135" t="str">
        <f>G!AK32</f>
        <v xml:space="preserve"> </v>
      </c>
      <c r="H26" s="135" t="str">
        <f>H!AK32</f>
        <v xml:space="preserve"> </v>
      </c>
      <c r="I26" s="135" t="str">
        <f>I!AK32</f>
        <v xml:space="preserve"> </v>
      </c>
      <c r="J26" s="135" t="str">
        <f>J!AK32</f>
        <v xml:space="preserve"> </v>
      </c>
      <c r="L26" s="137">
        <f t="shared" si="2"/>
        <v>0</v>
      </c>
      <c r="M26" s="137">
        <f t="shared" si="3"/>
        <v>0</v>
      </c>
      <c r="N26" s="137">
        <f t="shared" si="4"/>
        <v>0</v>
      </c>
      <c r="O26" s="137">
        <f t="shared" si="5"/>
        <v>0</v>
      </c>
      <c r="P26" s="137">
        <f t="shared" si="6"/>
        <v>0</v>
      </c>
      <c r="Q26" s="137">
        <f t="shared" si="7"/>
        <v>0</v>
      </c>
      <c r="R26" s="137">
        <f t="shared" si="8"/>
        <v>0</v>
      </c>
      <c r="S26" s="137">
        <f t="shared" si="9"/>
        <v>0</v>
      </c>
      <c r="T26" s="137">
        <f t="shared" si="10"/>
        <v>0</v>
      </c>
      <c r="U26" s="137">
        <f t="shared" si="11"/>
        <v>0</v>
      </c>
      <c r="V26" s="138">
        <f t="shared" si="12"/>
        <v>0</v>
      </c>
      <c r="W26" s="139">
        <v>22</v>
      </c>
      <c r="X26" s="140">
        <f t="shared" si="13"/>
        <v>0</v>
      </c>
      <c r="Y26" s="140">
        <f t="shared" si="14"/>
        <v>0</v>
      </c>
      <c r="Z26" s="140">
        <f t="shared" si="15"/>
        <v>0</v>
      </c>
      <c r="AA26" s="140">
        <f t="shared" si="16"/>
        <v>0</v>
      </c>
      <c r="AB26" s="140">
        <f t="shared" si="17"/>
        <v>0</v>
      </c>
      <c r="AC26" s="140">
        <f t="shared" si="18"/>
        <v>0</v>
      </c>
      <c r="AD26" s="140">
        <f t="shared" si="19"/>
        <v>0</v>
      </c>
      <c r="AE26" s="140">
        <f t="shared" si="20"/>
        <v>0</v>
      </c>
      <c r="AF26" s="140">
        <f t="shared" si="21"/>
        <v>0</v>
      </c>
      <c r="AG26" s="140">
        <f t="shared" si="22"/>
        <v>0</v>
      </c>
      <c r="AH26" s="140">
        <f t="shared" si="23"/>
        <v>0</v>
      </c>
      <c r="AK26" s="134">
        <f t="shared" si="24"/>
        <v>0</v>
      </c>
    </row>
    <row r="27" spans="1:37" x14ac:dyDescent="0.25">
      <c r="A27" s="135" t="str">
        <f>A!AK33</f>
        <v xml:space="preserve"> </v>
      </c>
      <c r="B27" s="135" t="str">
        <f>B!AK33</f>
        <v xml:space="preserve"> </v>
      </c>
      <c r="C27" s="135" t="str">
        <f>'C'!AK33</f>
        <v xml:space="preserve"> </v>
      </c>
      <c r="D27" s="135" t="str">
        <f>D!AK33</f>
        <v xml:space="preserve"> </v>
      </c>
      <c r="E27" s="135" t="str">
        <f>E!AK33</f>
        <v xml:space="preserve"> </v>
      </c>
      <c r="F27" s="135" t="str">
        <f>F!AK33</f>
        <v xml:space="preserve"> </v>
      </c>
      <c r="G27" s="135" t="str">
        <f>G!AK33</f>
        <v xml:space="preserve"> </v>
      </c>
      <c r="H27" s="135" t="str">
        <f>H!AK33</f>
        <v xml:space="preserve"> </v>
      </c>
      <c r="I27" s="135" t="str">
        <f>I!AK33</f>
        <v xml:space="preserve"> </v>
      </c>
      <c r="J27" s="135" t="str">
        <f>J!AK33</f>
        <v xml:space="preserve"> </v>
      </c>
      <c r="L27" s="137">
        <f t="shared" si="2"/>
        <v>0</v>
      </c>
      <c r="M27" s="137">
        <f t="shared" si="3"/>
        <v>0</v>
      </c>
      <c r="N27" s="137">
        <f t="shared" si="4"/>
        <v>0</v>
      </c>
      <c r="O27" s="137">
        <f t="shared" si="5"/>
        <v>0</v>
      </c>
      <c r="P27" s="137">
        <f t="shared" si="6"/>
        <v>0</v>
      </c>
      <c r="Q27" s="137">
        <f t="shared" si="7"/>
        <v>0</v>
      </c>
      <c r="R27" s="137">
        <f t="shared" si="8"/>
        <v>0</v>
      </c>
      <c r="S27" s="137">
        <f t="shared" si="9"/>
        <v>0</v>
      </c>
      <c r="T27" s="137">
        <f t="shared" si="10"/>
        <v>0</v>
      </c>
      <c r="U27" s="137">
        <f t="shared" si="11"/>
        <v>0</v>
      </c>
      <c r="V27" s="138">
        <f t="shared" si="12"/>
        <v>0</v>
      </c>
      <c r="W27" s="139">
        <v>23</v>
      </c>
      <c r="X27" s="140">
        <f t="shared" si="13"/>
        <v>0</v>
      </c>
      <c r="Y27" s="140">
        <f t="shared" si="14"/>
        <v>0</v>
      </c>
      <c r="Z27" s="140">
        <f t="shared" si="15"/>
        <v>0</v>
      </c>
      <c r="AA27" s="140">
        <f t="shared" si="16"/>
        <v>0</v>
      </c>
      <c r="AB27" s="140">
        <f t="shared" si="17"/>
        <v>0</v>
      </c>
      <c r="AC27" s="140">
        <f t="shared" si="18"/>
        <v>0</v>
      </c>
      <c r="AD27" s="140">
        <f t="shared" si="19"/>
        <v>0</v>
      </c>
      <c r="AE27" s="140">
        <f t="shared" si="20"/>
        <v>0</v>
      </c>
      <c r="AF27" s="140">
        <f t="shared" si="21"/>
        <v>0</v>
      </c>
      <c r="AG27" s="140">
        <f t="shared" si="22"/>
        <v>0</v>
      </c>
      <c r="AH27" s="140">
        <f t="shared" si="23"/>
        <v>0</v>
      </c>
      <c r="AK27" s="134">
        <f t="shared" si="24"/>
        <v>0</v>
      </c>
    </row>
    <row r="28" spans="1:37" x14ac:dyDescent="0.25">
      <c r="A28" s="135" t="str">
        <f>A!AK34</f>
        <v xml:space="preserve"> </v>
      </c>
      <c r="B28" s="135" t="str">
        <f>B!AK34</f>
        <v xml:space="preserve"> </v>
      </c>
      <c r="C28" s="135" t="str">
        <f>'C'!AK34</f>
        <v xml:space="preserve"> </v>
      </c>
      <c r="D28" s="135" t="str">
        <f>D!AK34</f>
        <v xml:space="preserve"> </v>
      </c>
      <c r="E28" s="135" t="str">
        <f>E!AK34</f>
        <v xml:space="preserve"> </v>
      </c>
      <c r="F28" s="135" t="str">
        <f>F!AK34</f>
        <v xml:space="preserve"> </v>
      </c>
      <c r="G28" s="135" t="str">
        <f>G!AK34</f>
        <v xml:space="preserve"> </v>
      </c>
      <c r="H28" s="135" t="str">
        <f>H!AK34</f>
        <v xml:space="preserve"> </v>
      </c>
      <c r="I28" s="135" t="str">
        <f>I!AK34</f>
        <v xml:space="preserve"> </v>
      </c>
      <c r="J28" s="135" t="str">
        <f>J!AK34</f>
        <v xml:space="preserve"> </v>
      </c>
      <c r="L28" s="137">
        <f t="shared" si="2"/>
        <v>0</v>
      </c>
      <c r="M28" s="137">
        <f t="shared" si="3"/>
        <v>0</v>
      </c>
      <c r="N28" s="137">
        <f t="shared" si="4"/>
        <v>0</v>
      </c>
      <c r="O28" s="137">
        <f t="shared" si="5"/>
        <v>0</v>
      </c>
      <c r="P28" s="137">
        <f t="shared" si="6"/>
        <v>0</v>
      </c>
      <c r="Q28" s="137">
        <f t="shared" si="7"/>
        <v>0</v>
      </c>
      <c r="R28" s="137">
        <f t="shared" si="8"/>
        <v>0</v>
      </c>
      <c r="S28" s="137">
        <f t="shared" si="9"/>
        <v>0</v>
      </c>
      <c r="T28" s="137">
        <f t="shared" si="10"/>
        <v>0</v>
      </c>
      <c r="U28" s="137">
        <f t="shared" si="11"/>
        <v>0</v>
      </c>
      <c r="V28" s="138">
        <f t="shared" si="12"/>
        <v>0</v>
      </c>
      <c r="W28" s="139">
        <v>24</v>
      </c>
      <c r="X28" s="140">
        <f t="shared" si="13"/>
        <v>0</v>
      </c>
      <c r="Y28" s="140">
        <f t="shared" si="14"/>
        <v>0</v>
      </c>
      <c r="Z28" s="140">
        <f t="shared" si="15"/>
        <v>0</v>
      </c>
      <c r="AA28" s="140">
        <f t="shared" si="16"/>
        <v>0</v>
      </c>
      <c r="AB28" s="140">
        <f t="shared" si="17"/>
        <v>0</v>
      </c>
      <c r="AC28" s="140">
        <f t="shared" si="18"/>
        <v>0</v>
      </c>
      <c r="AD28" s="140">
        <f t="shared" si="19"/>
        <v>0</v>
      </c>
      <c r="AE28" s="140">
        <f t="shared" si="20"/>
        <v>0</v>
      </c>
      <c r="AF28" s="140">
        <f t="shared" si="21"/>
        <v>0</v>
      </c>
      <c r="AG28" s="140">
        <f t="shared" si="22"/>
        <v>0</v>
      </c>
      <c r="AH28" s="140">
        <f t="shared" si="23"/>
        <v>0</v>
      </c>
      <c r="AK28" s="134">
        <f t="shared" si="24"/>
        <v>0</v>
      </c>
    </row>
    <row r="29" spans="1:37" x14ac:dyDescent="0.25">
      <c r="A29" s="135" t="str">
        <f>A!AK35</f>
        <v xml:space="preserve"> </v>
      </c>
      <c r="B29" s="135" t="str">
        <f>B!AK35</f>
        <v xml:space="preserve"> </v>
      </c>
      <c r="C29" s="135" t="str">
        <f>'C'!AK35</f>
        <v xml:space="preserve"> </v>
      </c>
      <c r="D29" s="135" t="str">
        <f>D!AK35</f>
        <v xml:space="preserve"> </v>
      </c>
      <c r="E29" s="135" t="str">
        <f>E!AK35</f>
        <v xml:space="preserve"> </v>
      </c>
      <c r="F29" s="135" t="str">
        <f>F!AK35</f>
        <v xml:space="preserve"> </v>
      </c>
      <c r="G29" s="135" t="str">
        <f>G!AK35</f>
        <v xml:space="preserve"> </v>
      </c>
      <c r="H29" s="135" t="str">
        <f>H!AK35</f>
        <v xml:space="preserve"> </v>
      </c>
      <c r="I29" s="135" t="str">
        <f>I!AK35</f>
        <v xml:space="preserve"> </v>
      </c>
      <c r="J29" s="135" t="str">
        <f>J!AK35</f>
        <v xml:space="preserve"> </v>
      </c>
      <c r="L29" s="137">
        <f t="shared" si="2"/>
        <v>0</v>
      </c>
      <c r="M29" s="137">
        <f t="shared" si="3"/>
        <v>0</v>
      </c>
      <c r="N29" s="137">
        <f t="shared" si="4"/>
        <v>0</v>
      </c>
      <c r="O29" s="137">
        <f t="shared" si="5"/>
        <v>0</v>
      </c>
      <c r="P29" s="137">
        <f t="shared" si="6"/>
        <v>0</v>
      </c>
      <c r="Q29" s="137">
        <f t="shared" si="7"/>
        <v>0</v>
      </c>
      <c r="R29" s="137">
        <f t="shared" si="8"/>
        <v>0</v>
      </c>
      <c r="S29" s="137">
        <f t="shared" si="9"/>
        <v>0</v>
      </c>
      <c r="T29" s="137">
        <f t="shared" si="10"/>
        <v>0</v>
      </c>
      <c r="U29" s="137">
        <f t="shared" si="11"/>
        <v>0</v>
      </c>
      <c r="V29" s="138">
        <f t="shared" si="12"/>
        <v>0</v>
      </c>
      <c r="W29" s="139">
        <v>25</v>
      </c>
      <c r="X29" s="140">
        <f t="shared" si="13"/>
        <v>0</v>
      </c>
      <c r="Y29" s="140">
        <f t="shared" si="14"/>
        <v>0</v>
      </c>
      <c r="Z29" s="140">
        <f t="shared" si="15"/>
        <v>0</v>
      </c>
      <c r="AA29" s="140">
        <f t="shared" si="16"/>
        <v>0</v>
      </c>
      <c r="AB29" s="140">
        <f t="shared" si="17"/>
        <v>0</v>
      </c>
      <c r="AC29" s="140">
        <f t="shared" si="18"/>
        <v>0</v>
      </c>
      <c r="AD29" s="140">
        <f t="shared" si="19"/>
        <v>0</v>
      </c>
      <c r="AE29" s="140">
        <f t="shared" si="20"/>
        <v>0</v>
      </c>
      <c r="AF29" s="140">
        <f t="shared" si="21"/>
        <v>0</v>
      </c>
      <c r="AG29" s="140">
        <f t="shared" si="22"/>
        <v>0</v>
      </c>
      <c r="AH29" s="140">
        <f t="shared" si="23"/>
        <v>0</v>
      </c>
      <c r="AK29" s="134">
        <f t="shared" si="24"/>
        <v>0</v>
      </c>
    </row>
    <row r="30" spans="1:37" x14ac:dyDescent="0.25">
      <c r="A30" s="135" t="str">
        <f>A!AK36</f>
        <v xml:space="preserve"> </v>
      </c>
      <c r="B30" s="135" t="str">
        <f>B!AK36</f>
        <v xml:space="preserve"> </v>
      </c>
      <c r="C30" s="135" t="str">
        <f>'C'!AK36</f>
        <v xml:space="preserve"> </v>
      </c>
      <c r="D30" s="135" t="str">
        <f>D!AK36</f>
        <v xml:space="preserve"> </v>
      </c>
      <c r="E30" s="135" t="str">
        <f>E!AK36</f>
        <v xml:space="preserve"> </v>
      </c>
      <c r="F30" s="135" t="str">
        <f>F!AK36</f>
        <v xml:space="preserve"> </v>
      </c>
      <c r="G30" s="135" t="str">
        <f>G!AK36</f>
        <v xml:space="preserve"> </v>
      </c>
      <c r="H30" s="135" t="str">
        <f>H!AK36</f>
        <v xml:space="preserve"> </v>
      </c>
      <c r="I30" s="135" t="str">
        <f>I!AK36</f>
        <v xml:space="preserve"> </v>
      </c>
      <c r="J30" s="135" t="str">
        <f>J!AK36</f>
        <v xml:space="preserve"> </v>
      </c>
      <c r="L30" s="137">
        <f t="shared" si="2"/>
        <v>0</v>
      </c>
      <c r="M30" s="137">
        <f t="shared" si="3"/>
        <v>0</v>
      </c>
      <c r="N30" s="137">
        <f t="shared" si="4"/>
        <v>0</v>
      </c>
      <c r="O30" s="137">
        <f t="shared" si="5"/>
        <v>0</v>
      </c>
      <c r="P30" s="137">
        <f t="shared" si="6"/>
        <v>0</v>
      </c>
      <c r="Q30" s="137">
        <f t="shared" si="7"/>
        <v>0</v>
      </c>
      <c r="R30" s="137">
        <f t="shared" si="8"/>
        <v>0</v>
      </c>
      <c r="S30" s="137">
        <f t="shared" si="9"/>
        <v>0</v>
      </c>
      <c r="T30" s="137">
        <f t="shared" si="10"/>
        <v>0</v>
      </c>
      <c r="U30" s="137">
        <f t="shared" si="11"/>
        <v>0</v>
      </c>
      <c r="V30" s="138">
        <f t="shared" si="12"/>
        <v>0</v>
      </c>
      <c r="W30" s="139">
        <v>26</v>
      </c>
      <c r="X30" s="140">
        <f t="shared" si="13"/>
        <v>0</v>
      </c>
      <c r="Y30" s="140">
        <f t="shared" si="14"/>
        <v>0</v>
      </c>
      <c r="Z30" s="140">
        <f t="shared" si="15"/>
        <v>0</v>
      </c>
      <c r="AA30" s="140">
        <f t="shared" si="16"/>
        <v>0</v>
      </c>
      <c r="AB30" s="140">
        <f t="shared" si="17"/>
        <v>0</v>
      </c>
      <c r="AC30" s="140">
        <f t="shared" si="18"/>
        <v>0</v>
      </c>
      <c r="AD30" s="140">
        <f t="shared" si="19"/>
        <v>0</v>
      </c>
      <c r="AE30" s="140">
        <f t="shared" si="20"/>
        <v>0</v>
      </c>
      <c r="AF30" s="140">
        <f t="shared" si="21"/>
        <v>0</v>
      </c>
      <c r="AG30" s="140">
        <f t="shared" si="22"/>
        <v>0</v>
      </c>
      <c r="AH30" s="140">
        <f t="shared" si="23"/>
        <v>0</v>
      </c>
      <c r="AK30" s="134">
        <f t="shared" si="24"/>
        <v>0</v>
      </c>
    </row>
    <row r="31" spans="1:37" x14ac:dyDescent="0.25">
      <c r="A31" s="135" t="str">
        <f>A!AK37</f>
        <v xml:space="preserve"> </v>
      </c>
      <c r="B31" s="135" t="str">
        <f>B!AK37</f>
        <v xml:space="preserve"> </v>
      </c>
      <c r="C31" s="135" t="str">
        <f>'C'!AK37</f>
        <v xml:space="preserve"> </v>
      </c>
      <c r="D31" s="135" t="str">
        <f>D!AK37</f>
        <v xml:space="preserve"> </v>
      </c>
      <c r="E31" s="135" t="str">
        <f>E!AK37</f>
        <v xml:space="preserve"> </v>
      </c>
      <c r="F31" s="135" t="str">
        <f>F!AK37</f>
        <v xml:space="preserve"> </v>
      </c>
      <c r="G31" s="135" t="str">
        <f>G!AK37</f>
        <v xml:space="preserve"> </v>
      </c>
      <c r="H31" s="135" t="str">
        <f>H!AK37</f>
        <v xml:space="preserve"> </v>
      </c>
      <c r="I31" s="135" t="str">
        <f>I!AK37</f>
        <v xml:space="preserve"> </v>
      </c>
      <c r="J31" s="135" t="str">
        <f>J!AK37</f>
        <v xml:space="preserve"> </v>
      </c>
      <c r="L31" s="137">
        <f t="shared" si="2"/>
        <v>0</v>
      </c>
      <c r="M31" s="137">
        <f t="shared" si="3"/>
        <v>0</v>
      </c>
      <c r="N31" s="137">
        <f t="shared" si="4"/>
        <v>0</v>
      </c>
      <c r="O31" s="137">
        <f t="shared" si="5"/>
        <v>0</v>
      </c>
      <c r="P31" s="137">
        <f t="shared" si="6"/>
        <v>0</v>
      </c>
      <c r="Q31" s="137">
        <f t="shared" si="7"/>
        <v>0</v>
      </c>
      <c r="R31" s="137">
        <f t="shared" si="8"/>
        <v>0</v>
      </c>
      <c r="S31" s="137">
        <f t="shared" si="9"/>
        <v>0</v>
      </c>
      <c r="T31" s="137">
        <f t="shared" si="10"/>
        <v>0</v>
      </c>
      <c r="U31" s="137">
        <f t="shared" si="11"/>
        <v>0</v>
      </c>
      <c r="V31" s="138">
        <f t="shared" si="12"/>
        <v>0</v>
      </c>
      <c r="W31" s="139">
        <v>27</v>
      </c>
      <c r="X31" s="140">
        <f t="shared" si="13"/>
        <v>0</v>
      </c>
      <c r="Y31" s="140">
        <f t="shared" si="14"/>
        <v>0</v>
      </c>
      <c r="Z31" s="140">
        <f t="shared" si="15"/>
        <v>0</v>
      </c>
      <c r="AA31" s="140">
        <f t="shared" si="16"/>
        <v>0</v>
      </c>
      <c r="AB31" s="140">
        <f t="shared" si="17"/>
        <v>0</v>
      </c>
      <c r="AC31" s="140">
        <f t="shared" si="18"/>
        <v>0</v>
      </c>
      <c r="AD31" s="140">
        <f t="shared" si="19"/>
        <v>0</v>
      </c>
      <c r="AE31" s="140">
        <f t="shared" si="20"/>
        <v>0</v>
      </c>
      <c r="AF31" s="140">
        <f t="shared" si="21"/>
        <v>0</v>
      </c>
      <c r="AG31" s="140">
        <f t="shared" si="22"/>
        <v>0</v>
      </c>
      <c r="AH31" s="140">
        <f t="shared" si="23"/>
        <v>0</v>
      </c>
      <c r="AK31" s="134">
        <f t="shared" si="24"/>
        <v>0</v>
      </c>
    </row>
    <row r="32" spans="1:37" x14ac:dyDescent="0.25">
      <c r="A32" s="135" t="str">
        <f>A!AK38</f>
        <v xml:space="preserve"> </v>
      </c>
      <c r="B32" s="135" t="str">
        <f>B!AK38</f>
        <v xml:space="preserve"> </v>
      </c>
      <c r="C32" s="135" t="str">
        <f>'C'!AK38</f>
        <v xml:space="preserve"> </v>
      </c>
      <c r="D32" s="135" t="str">
        <f>D!AK38</f>
        <v xml:space="preserve"> </v>
      </c>
      <c r="E32" s="135" t="str">
        <f>E!AK38</f>
        <v xml:space="preserve"> </v>
      </c>
      <c r="F32" s="135" t="str">
        <f>F!AK38</f>
        <v xml:space="preserve"> </v>
      </c>
      <c r="G32" s="135" t="str">
        <f>G!AK38</f>
        <v xml:space="preserve"> </v>
      </c>
      <c r="H32" s="135" t="str">
        <f>H!AK38</f>
        <v xml:space="preserve"> </v>
      </c>
      <c r="I32" s="135" t="str">
        <f>I!AK38</f>
        <v xml:space="preserve"> </v>
      </c>
      <c r="J32" s="135" t="str">
        <f>J!AK38</f>
        <v xml:space="preserve"> </v>
      </c>
      <c r="L32" s="137">
        <f t="shared" si="2"/>
        <v>0</v>
      </c>
      <c r="M32" s="137">
        <f t="shared" si="3"/>
        <v>0</v>
      </c>
      <c r="N32" s="137">
        <f t="shared" si="4"/>
        <v>0</v>
      </c>
      <c r="O32" s="137">
        <f t="shared" si="5"/>
        <v>0</v>
      </c>
      <c r="P32" s="137">
        <f t="shared" si="6"/>
        <v>0</v>
      </c>
      <c r="Q32" s="137">
        <f t="shared" si="7"/>
        <v>0</v>
      </c>
      <c r="R32" s="137">
        <f t="shared" si="8"/>
        <v>0</v>
      </c>
      <c r="S32" s="137">
        <f t="shared" si="9"/>
        <v>0</v>
      </c>
      <c r="T32" s="137">
        <f t="shared" si="10"/>
        <v>0</v>
      </c>
      <c r="U32" s="137">
        <f t="shared" si="11"/>
        <v>0</v>
      </c>
      <c r="V32" s="138">
        <f t="shared" si="12"/>
        <v>0</v>
      </c>
      <c r="W32" s="141">
        <v>28</v>
      </c>
      <c r="X32" s="140">
        <f t="shared" si="13"/>
        <v>0</v>
      </c>
      <c r="Y32" s="140">
        <f t="shared" si="14"/>
        <v>0</v>
      </c>
      <c r="Z32" s="140">
        <f t="shared" si="15"/>
        <v>0</v>
      </c>
      <c r="AA32" s="140">
        <f t="shared" si="16"/>
        <v>0</v>
      </c>
      <c r="AB32" s="140">
        <f t="shared" si="17"/>
        <v>0</v>
      </c>
      <c r="AC32" s="140">
        <f t="shared" si="18"/>
        <v>0</v>
      </c>
      <c r="AD32" s="140">
        <f t="shared" si="19"/>
        <v>0</v>
      </c>
      <c r="AE32" s="140">
        <f t="shared" si="20"/>
        <v>0</v>
      </c>
      <c r="AF32" s="140">
        <f t="shared" si="21"/>
        <v>0</v>
      </c>
      <c r="AG32" s="140">
        <f t="shared" si="22"/>
        <v>0</v>
      </c>
      <c r="AH32" s="140">
        <f t="shared" si="23"/>
        <v>0</v>
      </c>
      <c r="AK32" s="134">
        <f t="shared" si="24"/>
        <v>0</v>
      </c>
    </row>
    <row r="33" spans="1:37" x14ac:dyDescent="0.25">
      <c r="A33" s="135" t="str">
        <f>A!AK39</f>
        <v xml:space="preserve"> </v>
      </c>
      <c r="B33" s="135" t="str">
        <f>B!AK39</f>
        <v xml:space="preserve"> </v>
      </c>
      <c r="C33" s="135" t="str">
        <f>'C'!AK39</f>
        <v xml:space="preserve"> </v>
      </c>
      <c r="D33" s="135" t="str">
        <f>D!AK39</f>
        <v xml:space="preserve"> </v>
      </c>
      <c r="E33" s="135" t="str">
        <f>E!AK39</f>
        <v xml:space="preserve"> </v>
      </c>
      <c r="F33" s="135" t="str">
        <f>F!AK39</f>
        <v xml:space="preserve"> </v>
      </c>
      <c r="G33" s="135" t="str">
        <f>G!AK39</f>
        <v xml:space="preserve"> </v>
      </c>
      <c r="H33" s="135" t="str">
        <f>H!AK39</f>
        <v xml:space="preserve"> </v>
      </c>
      <c r="I33" s="135" t="str">
        <f>I!AK39</f>
        <v xml:space="preserve"> </v>
      </c>
      <c r="J33" s="135" t="str">
        <f>J!AK39</f>
        <v xml:space="preserve"> </v>
      </c>
      <c r="L33" s="137">
        <f t="shared" si="2"/>
        <v>0</v>
      </c>
      <c r="M33" s="137">
        <f t="shared" si="3"/>
        <v>0</v>
      </c>
      <c r="N33" s="137">
        <f t="shared" si="4"/>
        <v>0</v>
      </c>
      <c r="O33" s="137">
        <f t="shared" si="5"/>
        <v>0</v>
      </c>
      <c r="P33" s="137">
        <f t="shared" si="6"/>
        <v>0</v>
      </c>
      <c r="Q33" s="137">
        <f t="shared" si="7"/>
        <v>0</v>
      </c>
      <c r="R33" s="137">
        <f t="shared" si="8"/>
        <v>0</v>
      </c>
      <c r="S33" s="137">
        <f t="shared" si="9"/>
        <v>0</v>
      </c>
      <c r="T33" s="137">
        <f t="shared" si="10"/>
        <v>0</v>
      </c>
      <c r="U33" s="137">
        <f t="shared" si="11"/>
        <v>0</v>
      </c>
      <c r="V33" s="138">
        <f t="shared" si="12"/>
        <v>0</v>
      </c>
      <c r="W33" s="139">
        <v>29</v>
      </c>
      <c r="X33" s="140">
        <f t="shared" si="13"/>
        <v>0</v>
      </c>
      <c r="Y33" s="140">
        <f t="shared" si="14"/>
        <v>0</v>
      </c>
      <c r="Z33" s="140">
        <f t="shared" si="15"/>
        <v>0</v>
      </c>
      <c r="AA33" s="140">
        <f t="shared" si="16"/>
        <v>0</v>
      </c>
      <c r="AB33" s="140">
        <f t="shared" si="17"/>
        <v>0</v>
      </c>
      <c r="AC33" s="140">
        <f t="shared" si="18"/>
        <v>0</v>
      </c>
      <c r="AD33" s="140">
        <f t="shared" si="19"/>
        <v>0</v>
      </c>
      <c r="AE33" s="140">
        <f t="shared" si="20"/>
        <v>0</v>
      </c>
      <c r="AF33" s="140">
        <f t="shared" si="21"/>
        <v>0</v>
      </c>
      <c r="AG33" s="140">
        <f t="shared" si="22"/>
        <v>0</v>
      </c>
      <c r="AH33" s="140">
        <f t="shared" si="23"/>
        <v>0</v>
      </c>
      <c r="AK33" s="134">
        <f t="shared" si="24"/>
        <v>0</v>
      </c>
    </row>
    <row r="34" spans="1:37" x14ac:dyDescent="0.25">
      <c r="A34" s="135" t="str">
        <f>A!AK40</f>
        <v xml:space="preserve"> </v>
      </c>
      <c r="B34" s="135" t="str">
        <f>B!AK40</f>
        <v xml:space="preserve"> </v>
      </c>
      <c r="C34" s="135" t="str">
        <f>'C'!AK40</f>
        <v xml:space="preserve"> </v>
      </c>
      <c r="D34" s="135" t="str">
        <f>D!AK40</f>
        <v xml:space="preserve"> </v>
      </c>
      <c r="E34" s="135" t="str">
        <f>E!AK40</f>
        <v xml:space="preserve"> </v>
      </c>
      <c r="F34" s="135" t="str">
        <f>F!AK40</f>
        <v xml:space="preserve"> </v>
      </c>
      <c r="G34" s="135" t="str">
        <f>G!AK40</f>
        <v xml:space="preserve"> </v>
      </c>
      <c r="H34" s="135" t="str">
        <f>H!AK40</f>
        <v xml:space="preserve"> </v>
      </c>
      <c r="I34" s="135" t="str">
        <f>I!AK40</f>
        <v xml:space="preserve"> </v>
      </c>
      <c r="J34" s="135" t="str">
        <f>J!AK40</f>
        <v xml:space="preserve"> </v>
      </c>
      <c r="L34" s="137">
        <f t="shared" si="2"/>
        <v>0</v>
      </c>
      <c r="M34" s="137">
        <f t="shared" si="3"/>
        <v>0</v>
      </c>
      <c r="N34" s="137">
        <f t="shared" si="4"/>
        <v>0</v>
      </c>
      <c r="O34" s="137">
        <f t="shared" si="5"/>
        <v>0</v>
      </c>
      <c r="P34" s="137">
        <f t="shared" si="6"/>
        <v>0</v>
      </c>
      <c r="Q34" s="137">
        <f t="shared" si="7"/>
        <v>0</v>
      </c>
      <c r="R34" s="137">
        <f t="shared" si="8"/>
        <v>0</v>
      </c>
      <c r="S34" s="137">
        <f t="shared" si="9"/>
        <v>0</v>
      </c>
      <c r="T34" s="137">
        <f t="shared" si="10"/>
        <v>0</v>
      </c>
      <c r="U34" s="137">
        <f t="shared" si="11"/>
        <v>0</v>
      </c>
      <c r="V34" s="138">
        <f t="shared" si="12"/>
        <v>0</v>
      </c>
      <c r="W34" s="139">
        <v>30</v>
      </c>
      <c r="X34" s="140">
        <f t="shared" si="13"/>
        <v>0</v>
      </c>
      <c r="Y34" s="140">
        <f t="shared" si="14"/>
        <v>0</v>
      </c>
      <c r="Z34" s="140">
        <f t="shared" si="15"/>
        <v>0</v>
      </c>
      <c r="AA34" s="140">
        <f t="shared" si="16"/>
        <v>0</v>
      </c>
      <c r="AB34" s="140">
        <f t="shared" si="17"/>
        <v>0</v>
      </c>
      <c r="AC34" s="140">
        <f t="shared" si="18"/>
        <v>0</v>
      </c>
      <c r="AD34" s="140">
        <f t="shared" si="19"/>
        <v>0</v>
      </c>
      <c r="AE34" s="140">
        <f t="shared" si="20"/>
        <v>0</v>
      </c>
      <c r="AF34" s="140">
        <f t="shared" si="21"/>
        <v>0</v>
      </c>
      <c r="AG34" s="140">
        <f t="shared" si="22"/>
        <v>0</v>
      </c>
      <c r="AH34" s="140">
        <f t="shared" si="23"/>
        <v>0</v>
      </c>
      <c r="AK34" s="134">
        <f t="shared" si="24"/>
        <v>0</v>
      </c>
    </row>
    <row r="35" spans="1:37" x14ac:dyDescent="0.25">
      <c r="A35" s="135" t="str">
        <f>A!AK41</f>
        <v xml:space="preserve"> </v>
      </c>
      <c r="B35" s="135" t="str">
        <f>B!AK41</f>
        <v xml:space="preserve"> </v>
      </c>
      <c r="C35" s="135" t="str">
        <f>'C'!AK41</f>
        <v xml:space="preserve"> </v>
      </c>
      <c r="D35" s="135" t="str">
        <f>D!AK41</f>
        <v xml:space="preserve"> </v>
      </c>
      <c r="E35" s="135" t="str">
        <f>E!AK41</f>
        <v xml:space="preserve"> </v>
      </c>
      <c r="F35" s="135" t="str">
        <f>F!AK41</f>
        <v xml:space="preserve"> </v>
      </c>
      <c r="G35" s="135" t="str">
        <f>G!AK41</f>
        <v xml:space="preserve"> </v>
      </c>
      <c r="H35" s="135" t="str">
        <f>H!AK41</f>
        <v xml:space="preserve"> </v>
      </c>
      <c r="I35" s="135" t="str">
        <f>I!AK41</f>
        <v xml:space="preserve"> </v>
      </c>
      <c r="J35" s="135" t="str">
        <f>J!AK41</f>
        <v xml:space="preserve"> </v>
      </c>
      <c r="L35" s="137">
        <f t="shared" si="2"/>
        <v>0</v>
      </c>
      <c r="M35" s="137">
        <f t="shared" si="3"/>
        <v>0</v>
      </c>
      <c r="N35" s="137">
        <f t="shared" si="4"/>
        <v>0</v>
      </c>
      <c r="O35" s="137">
        <f t="shared" si="5"/>
        <v>0</v>
      </c>
      <c r="P35" s="137">
        <f t="shared" si="6"/>
        <v>0</v>
      </c>
      <c r="Q35" s="137">
        <f t="shared" si="7"/>
        <v>0</v>
      </c>
      <c r="R35" s="137">
        <f t="shared" si="8"/>
        <v>0</v>
      </c>
      <c r="S35" s="137">
        <f t="shared" si="9"/>
        <v>0</v>
      </c>
      <c r="T35" s="137">
        <f t="shared" si="10"/>
        <v>0</v>
      </c>
      <c r="U35" s="137">
        <f t="shared" si="11"/>
        <v>0</v>
      </c>
      <c r="V35" s="138">
        <f t="shared" si="12"/>
        <v>0</v>
      </c>
      <c r="W35" s="139">
        <v>31</v>
      </c>
      <c r="X35" s="140">
        <f t="shared" si="13"/>
        <v>0</v>
      </c>
      <c r="Y35" s="140">
        <f t="shared" si="14"/>
        <v>0</v>
      </c>
      <c r="Z35" s="140">
        <f t="shared" si="15"/>
        <v>0</v>
      </c>
      <c r="AA35" s="140">
        <f t="shared" si="16"/>
        <v>0</v>
      </c>
      <c r="AB35" s="140">
        <f t="shared" si="17"/>
        <v>0</v>
      </c>
      <c r="AC35" s="140">
        <f t="shared" si="18"/>
        <v>0</v>
      </c>
      <c r="AD35" s="140">
        <f t="shared" si="19"/>
        <v>0</v>
      </c>
      <c r="AE35" s="140">
        <f t="shared" si="20"/>
        <v>0</v>
      </c>
      <c r="AF35" s="140">
        <f t="shared" si="21"/>
        <v>0</v>
      </c>
      <c r="AG35" s="140">
        <f t="shared" si="22"/>
        <v>0</v>
      </c>
      <c r="AH35" s="140">
        <f t="shared" si="23"/>
        <v>0</v>
      </c>
      <c r="AK35" s="134">
        <f t="shared" si="24"/>
        <v>0</v>
      </c>
    </row>
    <row r="36" spans="1:37" ht="13.5" customHeight="1" x14ac:dyDescent="0.25">
      <c r="A36" s="135" t="str">
        <f>A!AK42</f>
        <v xml:space="preserve"> </v>
      </c>
      <c r="B36" s="135" t="str">
        <f>B!AK42</f>
        <v xml:space="preserve"> </v>
      </c>
      <c r="C36" s="135" t="str">
        <f>'C'!AK42</f>
        <v xml:space="preserve"> </v>
      </c>
      <c r="D36" s="135" t="str">
        <f>D!AK42</f>
        <v xml:space="preserve"> </v>
      </c>
      <c r="E36" s="135" t="str">
        <f>E!AK42</f>
        <v xml:space="preserve"> </v>
      </c>
      <c r="F36" s="135" t="str">
        <f>F!AK42</f>
        <v xml:space="preserve"> </v>
      </c>
      <c r="G36" s="135" t="str">
        <f>G!AK42</f>
        <v xml:space="preserve"> </v>
      </c>
      <c r="H36" s="135" t="str">
        <f>H!AK42</f>
        <v xml:space="preserve"> </v>
      </c>
      <c r="I36" s="135" t="str">
        <f>I!AK42</f>
        <v xml:space="preserve"> </v>
      </c>
      <c r="J36" s="135" t="str">
        <f>J!AK42</f>
        <v xml:space="preserve"> </v>
      </c>
      <c r="L36" s="137">
        <f t="shared" si="2"/>
        <v>0</v>
      </c>
      <c r="M36" s="137">
        <f t="shared" si="3"/>
        <v>0</v>
      </c>
      <c r="N36" s="137">
        <f t="shared" si="4"/>
        <v>0</v>
      </c>
      <c r="O36" s="137">
        <f t="shared" si="5"/>
        <v>0</v>
      </c>
      <c r="P36" s="137">
        <f t="shared" si="6"/>
        <v>0</v>
      </c>
      <c r="Q36" s="137">
        <f t="shared" si="7"/>
        <v>0</v>
      </c>
      <c r="R36" s="137">
        <f t="shared" si="8"/>
        <v>0</v>
      </c>
      <c r="S36" s="137">
        <f t="shared" si="9"/>
        <v>0</v>
      </c>
      <c r="T36" s="137">
        <f t="shared" si="10"/>
        <v>0</v>
      </c>
      <c r="U36" s="137">
        <f t="shared" si="11"/>
        <v>0</v>
      </c>
      <c r="V36" s="138">
        <f t="shared" si="12"/>
        <v>0</v>
      </c>
      <c r="W36" s="139">
        <v>32</v>
      </c>
      <c r="X36" s="140">
        <f t="shared" si="13"/>
        <v>0</v>
      </c>
      <c r="Y36" s="140">
        <f t="shared" si="14"/>
        <v>0</v>
      </c>
      <c r="Z36" s="140">
        <f t="shared" si="15"/>
        <v>0</v>
      </c>
      <c r="AA36" s="140">
        <f t="shared" si="16"/>
        <v>0</v>
      </c>
      <c r="AB36" s="140">
        <f t="shared" si="17"/>
        <v>0</v>
      </c>
      <c r="AC36" s="140">
        <f t="shared" si="18"/>
        <v>0</v>
      </c>
      <c r="AD36" s="140">
        <f t="shared" si="19"/>
        <v>0</v>
      </c>
      <c r="AE36" s="140">
        <f t="shared" si="20"/>
        <v>0</v>
      </c>
      <c r="AF36" s="140">
        <f t="shared" si="21"/>
        <v>0</v>
      </c>
      <c r="AG36" s="140">
        <f t="shared" si="22"/>
        <v>0</v>
      </c>
      <c r="AH36" s="140">
        <f t="shared" si="23"/>
        <v>0</v>
      </c>
      <c r="AK36" s="134">
        <f t="shared" si="24"/>
        <v>0</v>
      </c>
    </row>
    <row r="37" spans="1:37" x14ac:dyDescent="0.25">
      <c r="A37" s="135" t="str">
        <f>A!AK43</f>
        <v xml:space="preserve"> </v>
      </c>
      <c r="B37" s="135" t="str">
        <f>B!AK43</f>
        <v xml:space="preserve"> </v>
      </c>
      <c r="C37" s="135" t="str">
        <f>'C'!AK43</f>
        <v xml:space="preserve"> </v>
      </c>
      <c r="D37" s="135" t="str">
        <f>D!AK43</f>
        <v xml:space="preserve"> </v>
      </c>
      <c r="E37" s="135" t="str">
        <f>E!AK43</f>
        <v xml:space="preserve"> </v>
      </c>
      <c r="F37" s="135" t="str">
        <f>F!AK43</f>
        <v xml:space="preserve"> </v>
      </c>
      <c r="G37" s="135" t="str">
        <f>G!AK43</f>
        <v xml:space="preserve"> </v>
      </c>
      <c r="H37" s="135" t="str">
        <f>H!AK43</f>
        <v xml:space="preserve"> </v>
      </c>
      <c r="I37" s="135" t="str">
        <f>I!AK43</f>
        <v xml:space="preserve"> </v>
      </c>
      <c r="J37" s="135" t="str">
        <f>J!AK43</f>
        <v xml:space="preserve"> </v>
      </c>
      <c r="L37" s="137">
        <f t="shared" si="2"/>
        <v>0</v>
      </c>
      <c r="M37" s="137">
        <f t="shared" si="3"/>
        <v>0</v>
      </c>
      <c r="N37" s="137">
        <f t="shared" si="4"/>
        <v>0</v>
      </c>
      <c r="O37" s="137">
        <f t="shared" si="5"/>
        <v>0</v>
      </c>
      <c r="P37" s="137">
        <f t="shared" si="6"/>
        <v>0</v>
      </c>
      <c r="Q37" s="137">
        <f t="shared" si="7"/>
        <v>0</v>
      </c>
      <c r="R37" s="137">
        <f t="shared" si="8"/>
        <v>0</v>
      </c>
      <c r="S37" s="137">
        <f t="shared" si="9"/>
        <v>0</v>
      </c>
      <c r="T37" s="137">
        <f t="shared" si="10"/>
        <v>0</v>
      </c>
      <c r="U37" s="137">
        <f t="shared" si="11"/>
        <v>0</v>
      </c>
      <c r="V37" s="138">
        <f t="shared" si="12"/>
        <v>0</v>
      </c>
      <c r="W37" s="139">
        <v>33</v>
      </c>
      <c r="X37" s="140">
        <f t="shared" si="13"/>
        <v>0</v>
      </c>
      <c r="Y37" s="140">
        <f t="shared" si="14"/>
        <v>0</v>
      </c>
      <c r="Z37" s="140">
        <f t="shared" si="15"/>
        <v>0</v>
      </c>
      <c r="AA37" s="140">
        <f t="shared" si="16"/>
        <v>0</v>
      </c>
      <c r="AB37" s="140">
        <f t="shared" si="17"/>
        <v>0</v>
      </c>
      <c r="AC37" s="140">
        <f t="shared" si="18"/>
        <v>0</v>
      </c>
      <c r="AD37" s="140">
        <f t="shared" si="19"/>
        <v>0</v>
      </c>
      <c r="AE37" s="140">
        <f t="shared" si="20"/>
        <v>0</v>
      </c>
      <c r="AF37" s="140">
        <f t="shared" si="21"/>
        <v>0</v>
      </c>
      <c r="AG37" s="140">
        <f t="shared" si="22"/>
        <v>0</v>
      </c>
      <c r="AH37" s="140">
        <f t="shared" si="23"/>
        <v>0</v>
      </c>
      <c r="AK37" s="134">
        <f t="shared" si="24"/>
        <v>0</v>
      </c>
    </row>
    <row r="38" spans="1:37" x14ac:dyDescent="0.25">
      <c r="A38" s="135" t="str">
        <f>A!AK44</f>
        <v xml:space="preserve"> </v>
      </c>
      <c r="B38" s="135" t="str">
        <f>B!AK44</f>
        <v xml:space="preserve"> </v>
      </c>
      <c r="C38" s="135" t="str">
        <f>'C'!AK44</f>
        <v xml:space="preserve"> </v>
      </c>
      <c r="D38" s="135" t="str">
        <f>D!AK44</f>
        <v xml:space="preserve"> </v>
      </c>
      <c r="E38" s="135" t="str">
        <f>E!AK44</f>
        <v xml:space="preserve"> </v>
      </c>
      <c r="F38" s="135" t="str">
        <f>F!AK44</f>
        <v xml:space="preserve"> </v>
      </c>
      <c r="G38" s="135" t="str">
        <f>G!AK44</f>
        <v xml:space="preserve"> </v>
      </c>
      <c r="H38" s="135" t="str">
        <f>H!AK44</f>
        <v xml:space="preserve"> </v>
      </c>
      <c r="I38" s="135" t="str">
        <f>I!AK44</f>
        <v xml:space="preserve"> </v>
      </c>
      <c r="J38" s="135" t="str">
        <f>J!AK44</f>
        <v xml:space="preserve"> </v>
      </c>
      <c r="L38" s="137">
        <f t="shared" si="2"/>
        <v>0</v>
      </c>
      <c r="M38" s="137">
        <f t="shared" si="3"/>
        <v>0</v>
      </c>
      <c r="N38" s="137">
        <f t="shared" si="4"/>
        <v>0</v>
      </c>
      <c r="O38" s="137">
        <f t="shared" si="5"/>
        <v>0</v>
      </c>
      <c r="P38" s="137">
        <f t="shared" si="6"/>
        <v>0</v>
      </c>
      <c r="Q38" s="137">
        <f t="shared" si="7"/>
        <v>0</v>
      </c>
      <c r="R38" s="137">
        <f t="shared" si="8"/>
        <v>0</v>
      </c>
      <c r="S38" s="137">
        <f t="shared" si="9"/>
        <v>0</v>
      </c>
      <c r="T38" s="137">
        <f t="shared" si="10"/>
        <v>0</v>
      </c>
      <c r="U38" s="137">
        <f t="shared" si="11"/>
        <v>0</v>
      </c>
      <c r="V38" s="138">
        <f t="shared" si="12"/>
        <v>0</v>
      </c>
      <c r="W38" s="139">
        <v>34</v>
      </c>
      <c r="X38" s="140">
        <f t="shared" si="13"/>
        <v>0</v>
      </c>
      <c r="Y38" s="140">
        <f t="shared" si="14"/>
        <v>0</v>
      </c>
      <c r="Z38" s="140">
        <f t="shared" si="15"/>
        <v>0</v>
      </c>
      <c r="AA38" s="140">
        <f t="shared" si="16"/>
        <v>0</v>
      </c>
      <c r="AB38" s="140">
        <f t="shared" si="17"/>
        <v>0</v>
      </c>
      <c r="AC38" s="140">
        <f t="shared" si="18"/>
        <v>0</v>
      </c>
      <c r="AD38" s="140">
        <f t="shared" si="19"/>
        <v>0</v>
      </c>
      <c r="AE38" s="140">
        <f t="shared" si="20"/>
        <v>0</v>
      </c>
      <c r="AF38" s="140">
        <f t="shared" si="21"/>
        <v>0</v>
      </c>
      <c r="AG38" s="140">
        <f t="shared" si="22"/>
        <v>0</v>
      </c>
      <c r="AH38" s="140">
        <f t="shared" si="23"/>
        <v>0</v>
      </c>
      <c r="AK38" s="134">
        <f t="shared" si="24"/>
        <v>0</v>
      </c>
    </row>
    <row r="39" spans="1:37" x14ac:dyDescent="0.25">
      <c r="A39" s="135" t="str">
        <f>A!AK45</f>
        <v xml:space="preserve"> </v>
      </c>
      <c r="B39" s="135" t="str">
        <f>B!AK45</f>
        <v xml:space="preserve"> </v>
      </c>
      <c r="C39" s="135" t="str">
        <f>'C'!AK45</f>
        <v xml:space="preserve"> </v>
      </c>
      <c r="D39" s="135" t="str">
        <f>D!AK45</f>
        <v xml:space="preserve"> </v>
      </c>
      <c r="E39" s="135" t="str">
        <f>E!AK45</f>
        <v xml:space="preserve"> </v>
      </c>
      <c r="F39" s="135" t="str">
        <f>F!AK45</f>
        <v xml:space="preserve"> </v>
      </c>
      <c r="G39" s="135" t="str">
        <f>G!AK45</f>
        <v xml:space="preserve"> </v>
      </c>
      <c r="H39" s="135" t="str">
        <f>H!AK45</f>
        <v xml:space="preserve"> </v>
      </c>
      <c r="I39" s="135" t="str">
        <f>I!AK45</f>
        <v xml:space="preserve"> </v>
      </c>
      <c r="J39" s="135" t="str">
        <f>J!AK45</f>
        <v xml:space="preserve"> </v>
      </c>
      <c r="L39" s="137">
        <f t="shared" si="2"/>
        <v>0</v>
      </c>
      <c r="M39" s="137">
        <f t="shared" si="3"/>
        <v>0</v>
      </c>
      <c r="N39" s="137">
        <f t="shared" si="4"/>
        <v>0</v>
      </c>
      <c r="O39" s="137">
        <f t="shared" si="5"/>
        <v>0</v>
      </c>
      <c r="P39" s="137">
        <f t="shared" si="6"/>
        <v>0</v>
      </c>
      <c r="Q39" s="137">
        <f t="shared" si="7"/>
        <v>0</v>
      </c>
      <c r="R39" s="137">
        <f t="shared" si="8"/>
        <v>0</v>
      </c>
      <c r="S39" s="137">
        <f t="shared" si="9"/>
        <v>0</v>
      </c>
      <c r="T39" s="137">
        <f t="shared" si="10"/>
        <v>0</v>
      </c>
      <c r="U39" s="137">
        <f t="shared" si="11"/>
        <v>0</v>
      </c>
      <c r="V39" s="138">
        <f t="shared" si="12"/>
        <v>0</v>
      </c>
      <c r="W39" s="139">
        <v>35</v>
      </c>
      <c r="X39" s="140">
        <f t="shared" si="13"/>
        <v>0</v>
      </c>
      <c r="Y39" s="140">
        <f t="shared" si="14"/>
        <v>0</v>
      </c>
      <c r="Z39" s="140">
        <f t="shared" si="15"/>
        <v>0</v>
      </c>
      <c r="AA39" s="140">
        <f t="shared" si="16"/>
        <v>0</v>
      </c>
      <c r="AB39" s="140">
        <f t="shared" si="17"/>
        <v>0</v>
      </c>
      <c r="AC39" s="140">
        <f t="shared" si="18"/>
        <v>0</v>
      </c>
      <c r="AD39" s="140">
        <f t="shared" si="19"/>
        <v>0</v>
      </c>
      <c r="AE39" s="140">
        <f t="shared" si="20"/>
        <v>0</v>
      </c>
      <c r="AF39" s="140">
        <f t="shared" si="21"/>
        <v>0</v>
      </c>
      <c r="AG39" s="140">
        <f t="shared" si="22"/>
        <v>0</v>
      </c>
      <c r="AH39" s="140">
        <f t="shared" si="23"/>
        <v>0</v>
      </c>
      <c r="AK39" s="134">
        <f t="shared" si="24"/>
        <v>0</v>
      </c>
    </row>
    <row r="40" spans="1:37" x14ac:dyDescent="0.25">
      <c r="A40" s="135" t="str">
        <f>A!AK46</f>
        <v xml:space="preserve"> </v>
      </c>
      <c r="B40" s="135" t="str">
        <f>B!AK46</f>
        <v xml:space="preserve"> </v>
      </c>
      <c r="C40" s="135" t="str">
        <f>'C'!AK46</f>
        <v xml:space="preserve"> </v>
      </c>
      <c r="D40" s="135" t="str">
        <f>D!AK46</f>
        <v xml:space="preserve"> </v>
      </c>
      <c r="E40" s="135" t="str">
        <f>E!AK46</f>
        <v xml:space="preserve"> </v>
      </c>
      <c r="F40" s="135" t="str">
        <f>F!AK46</f>
        <v xml:space="preserve"> </v>
      </c>
      <c r="G40" s="135" t="str">
        <f>G!AK46</f>
        <v xml:space="preserve"> </v>
      </c>
      <c r="H40" s="135" t="str">
        <f>H!AK46</f>
        <v xml:space="preserve"> </v>
      </c>
      <c r="I40" s="135" t="str">
        <f>I!AK46</f>
        <v xml:space="preserve"> </v>
      </c>
      <c r="J40" s="135" t="str">
        <f>J!AK46</f>
        <v xml:space="preserve"> </v>
      </c>
      <c r="L40" s="137">
        <f t="shared" si="2"/>
        <v>0</v>
      </c>
      <c r="M40" s="137">
        <f t="shared" si="3"/>
        <v>0</v>
      </c>
      <c r="N40" s="137">
        <f t="shared" si="4"/>
        <v>0</v>
      </c>
      <c r="O40" s="137">
        <f t="shared" si="5"/>
        <v>0</v>
      </c>
      <c r="P40" s="137">
        <f t="shared" si="6"/>
        <v>0</v>
      </c>
      <c r="Q40" s="137">
        <f t="shared" si="7"/>
        <v>0</v>
      </c>
      <c r="R40" s="137">
        <f t="shared" si="8"/>
        <v>0</v>
      </c>
      <c r="S40" s="137">
        <f t="shared" si="9"/>
        <v>0</v>
      </c>
      <c r="T40" s="137">
        <f t="shared" si="10"/>
        <v>0</v>
      </c>
      <c r="U40" s="137">
        <f t="shared" si="11"/>
        <v>0</v>
      </c>
      <c r="V40" s="138">
        <f t="shared" si="12"/>
        <v>0</v>
      </c>
      <c r="W40" s="139">
        <v>36</v>
      </c>
      <c r="X40" s="140">
        <f t="shared" si="13"/>
        <v>0</v>
      </c>
      <c r="Y40" s="140">
        <f t="shared" si="14"/>
        <v>0</v>
      </c>
      <c r="Z40" s="140">
        <f t="shared" si="15"/>
        <v>0</v>
      </c>
      <c r="AA40" s="140">
        <f t="shared" si="16"/>
        <v>0</v>
      </c>
      <c r="AB40" s="140">
        <f t="shared" si="17"/>
        <v>0</v>
      </c>
      <c r="AC40" s="140">
        <f t="shared" si="18"/>
        <v>0</v>
      </c>
      <c r="AD40" s="140">
        <f t="shared" si="19"/>
        <v>0</v>
      </c>
      <c r="AE40" s="140">
        <f t="shared" si="20"/>
        <v>0</v>
      </c>
      <c r="AF40" s="140">
        <f t="shared" si="21"/>
        <v>0</v>
      </c>
      <c r="AG40" s="140">
        <f t="shared" si="22"/>
        <v>0</v>
      </c>
      <c r="AH40" s="140">
        <f t="shared" si="23"/>
        <v>0</v>
      </c>
      <c r="AK40" s="134">
        <f t="shared" si="24"/>
        <v>0</v>
      </c>
    </row>
    <row r="41" spans="1:37" x14ac:dyDescent="0.25">
      <c r="A41" s="135" t="str">
        <f>A!AK47</f>
        <v xml:space="preserve"> </v>
      </c>
      <c r="B41" s="135" t="str">
        <f>B!AK47</f>
        <v xml:space="preserve"> </v>
      </c>
      <c r="C41" s="135" t="str">
        <f>'C'!AK47</f>
        <v xml:space="preserve"> </v>
      </c>
      <c r="D41" s="135" t="str">
        <f>D!AK47</f>
        <v xml:space="preserve"> </v>
      </c>
      <c r="E41" s="135" t="str">
        <f>E!AK47</f>
        <v xml:space="preserve"> </v>
      </c>
      <c r="F41" s="135" t="str">
        <f>F!AK47</f>
        <v xml:space="preserve"> </v>
      </c>
      <c r="G41" s="135" t="str">
        <f>G!AK47</f>
        <v xml:space="preserve"> </v>
      </c>
      <c r="H41" s="135" t="str">
        <f>H!AK47</f>
        <v xml:space="preserve"> </v>
      </c>
      <c r="I41" s="135" t="str">
        <f>I!AK47</f>
        <v xml:space="preserve"> </v>
      </c>
      <c r="J41" s="135" t="str">
        <f>J!AK47</f>
        <v xml:space="preserve"> </v>
      </c>
      <c r="L41" s="137">
        <f t="shared" si="2"/>
        <v>0</v>
      </c>
      <c r="M41" s="137">
        <f t="shared" si="3"/>
        <v>0</v>
      </c>
      <c r="N41" s="137">
        <f t="shared" si="4"/>
        <v>0</v>
      </c>
      <c r="O41" s="137">
        <f t="shared" si="5"/>
        <v>0</v>
      </c>
      <c r="P41" s="137">
        <f t="shared" si="6"/>
        <v>0</v>
      </c>
      <c r="Q41" s="137">
        <f t="shared" si="7"/>
        <v>0</v>
      </c>
      <c r="R41" s="137">
        <f t="shared" si="8"/>
        <v>0</v>
      </c>
      <c r="S41" s="137">
        <f t="shared" si="9"/>
        <v>0</v>
      </c>
      <c r="T41" s="137">
        <f t="shared" si="10"/>
        <v>0</v>
      </c>
      <c r="U41" s="137">
        <f t="shared" si="11"/>
        <v>0</v>
      </c>
      <c r="V41" s="138">
        <f t="shared" si="12"/>
        <v>0</v>
      </c>
      <c r="W41" s="139">
        <v>37</v>
      </c>
      <c r="X41" s="140">
        <f t="shared" si="13"/>
        <v>0</v>
      </c>
      <c r="Y41" s="140">
        <f t="shared" si="14"/>
        <v>0</v>
      </c>
      <c r="Z41" s="140">
        <f t="shared" si="15"/>
        <v>0</v>
      </c>
      <c r="AA41" s="140">
        <f t="shared" si="16"/>
        <v>0</v>
      </c>
      <c r="AB41" s="140">
        <f t="shared" si="17"/>
        <v>0</v>
      </c>
      <c r="AC41" s="140">
        <f t="shared" si="18"/>
        <v>0</v>
      </c>
      <c r="AD41" s="140">
        <f t="shared" si="19"/>
        <v>0</v>
      </c>
      <c r="AE41" s="140">
        <f t="shared" si="20"/>
        <v>0</v>
      </c>
      <c r="AF41" s="140">
        <f t="shared" si="21"/>
        <v>0</v>
      </c>
      <c r="AG41" s="140">
        <f t="shared" si="22"/>
        <v>0</v>
      </c>
      <c r="AH41" s="140">
        <f t="shared" si="23"/>
        <v>0</v>
      </c>
      <c r="AK41" s="134">
        <f t="shared" si="24"/>
        <v>0</v>
      </c>
    </row>
    <row r="42" spans="1:37" x14ac:dyDescent="0.25">
      <c r="A42" s="135" t="str">
        <f>A!AK48</f>
        <v xml:space="preserve"> </v>
      </c>
      <c r="B42" s="135" t="str">
        <f>B!AK48</f>
        <v xml:space="preserve"> </v>
      </c>
      <c r="C42" s="135" t="str">
        <f>'C'!AK48</f>
        <v xml:space="preserve"> </v>
      </c>
      <c r="D42" s="135" t="str">
        <f>D!AK48</f>
        <v xml:space="preserve"> </v>
      </c>
      <c r="E42" s="135" t="str">
        <f>E!AK48</f>
        <v xml:space="preserve"> </v>
      </c>
      <c r="F42" s="135" t="str">
        <f>F!AK48</f>
        <v xml:space="preserve"> </v>
      </c>
      <c r="G42" s="135" t="str">
        <f>G!AK48</f>
        <v xml:space="preserve"> </v>
      </c>
      <c r="H42" s="135" t="str">
        <f>H!AK48</f>
        <v xml:space="preserve"> </v>
      </c>
      <c r="I42" s="135" t="str">
        <f>I!AK48</f>
        <v xml:space="preserve"> </v>
      </c>
      <c r="J42" s="135" t="str">
        <f>J!AK48</f>
        <v xml:space="preserve"> </v>
      </c>
      <c r="L42" s="137">
        <f t="shared" si="2"/>
        <v>0</v>
      </c>
      <c r="M42" s="137">
        <f t="shared" si="3"/>
        <v>0</v>
      </c>
      <c r="N42" s="137">
        <f t="shared" si="4"/>
        <v>0</v>
      </c>
      <c r="O42" s="137">
        <f t="shared" si="5"/>
        <v>0</v>
      </c>
      <c r="P42" s="137">
        <f t="shared" si="6"/>
        <v>0</v>
      </c>
      <c r="Q42" s="137">
        <f t="shared" si="7"/>
        <v>0</v>
      </c>
      <c r="R42" s="137">
        <f t="shared" si="8"/>
        <v>0</v>
      </c>
      <c r="S42" s="137">
        <f t="shared" si="9"/>
        <v>0</v>
      </c>
      <c r="T42" s="137">
        <f t="shared" si="10"/>
        <v>0</v>
      </c>
      <c r="U42" s="137">
        <f t="shared" si="11"/>
        <v>0</v>
      </c>
      <c r="V42" s="138">
        <f t="shared" si="12"/>
        <v>0</v>
      </c>
      <c r="W42" s="139">
        <v>38</v>
      </c>
      <c r="X42" s="140">
        <f t="shared" si="13"/>
        <v>0</v>
      </c>
      <c r="Y42" s="140">
        <f t="shared" si="14"/>
        <v>0</v>
      </c>
      <c r="Z42" s="140">
        <f t="shared" si="15"/>
        <v>0</v>
      </c>
      <c r="AA42" s="140">
        <f t="shared" si="16"/>
        <v>0</v>
      </c>
      <c r="AB42" s="140">
        <f t="shared" si="17"/>
        <v>0</v>
      </c>
      <c r="AC42" s="140">
        <f t="shared" si="18"/>
        <v>0</v>
      </c>
      <c r="AD42" s="140">
        <f t="shared" si="19"/>
        <v>0</v>
      </c>
      <c r="AE42" s="140">
        <f t="shared" si="20"/>
        <v>0</v>
      </c>
      <c r="AF42" s="140">
        <f t="shared" si="21"/>
        <v>0</v>
      </c>
      <c r="AG42" s="140">
        <f t="shared" si="22"/>
        <v>0</v>
      </c>
      <c r="AH42" s="140">
        <f t="shared" si="23"/>
        <v>0</v>
      </c>
      <c r="AK42" s="134">
        <f t="shared" si="24"/>
        <v>0</v>
      </c>
    </row>
    <row r="43" spans="1:37" x14ac:dyDescent="0.25">
      <c r="A43" s="135" t="str">
        <f>A!AK49</f>
        <v xml:space="preserve"> </v>
      </c>
      <c r="B43" s="135" t="str">
        <f>B!AK49</f>
        <v xml:space="preserve"> </v>
      </c>
      <c r="C43" s="135" t="str">
        <f>'C'!AK49</f>
        <v xml:space="preserve"> </v>
      </c>
      <c r="D43" s="135" t="str">
        <f>D!AK49</f>
        <v xml:space="preserve"> </v>
      </c>
      <c r="E43" s="135" t="str">
        <f>E!AK49</f>
        <v xml:space="preserve"> </v>
      </c>
      <c r="F43" s="135" t="str">
        <f>F!AK49</f>
        <v xml:space="preserve"> </v>
      </c>
      <c r="G43" s="135" t="str">
        <f>G!AK49</f>
        <v xml:space="preserve"> </v>
      </c>
      <c r="H43" s="135" t="str">
        <f>H!AK49</f>
        <v xml:space="preserve"> </v>
      </c>
      <c r="I43" s="135" t="str">
        <f>I!AK49</f>
        <v xml:space="preserve"> </v>
      </c>
      <c r="J43" s="135" t="str">
        <f>J!AK49</f>
        <v xml:space="preserve"> </v>
      </c>
      <c r="L43" s="137">
        <f t="shared" si="2"/>
        <v>0</v>
      </c>
      <c r="M43" s="137">
        <f t="shared" si="3"/>
        <v>0</v>
      </c>
      <c r="N43" s="137">
        <f t="shared" si="4"/>
        <v>0</v>
      </c>
      <c r="O43" s="137">
        <f t="shared" si="5"/>
        <v>0</v>
      </c>
      <c r="P43" s="137">
        <f t="shared" si="6"/>
        <v>0</v>
      </c>
      <c r="Q43" s="137">
        <f t="shared" si="7"/>
        <v>0</v>
      </c>
      <c r="R43" s="137">
        <f t="shared" si="8"/>
        <v>0</v>
      </c>
      <c r="S43" s="137">
        <f t="shared" si="9"/>
        <v>0</v>
      </c>
      <c r="T43" s="137">
        <f t="shared" si="10"/>
        <v>0</v>
      </c>
      <c r="U43" s="137">
        <f t="shared" si="11"/>
        <v>0</v>
      </c>
      <c r="V43" s="138">
        <f t="shared" si="12"/>
        <v>0</v>
      </c>
      <c r="W43" s="139">
        <v>39</v>
      </c>
      <c r="X43" s="140">
        <f t="shared" si="13"/>
        <v>0</v>
      </c>
      <c r="Y43" s="140">
        <f t="shared" si="14"/>
        <v>0</v>
      </c>
      <c r="Z43" s="140">
        <f t="shared" si="15"/>
        <v>0</v>
      </c>
      <c r="AA43" s="140">
        <f t="shared" si="16"/>
        <v>0</v>
      </c>
      <c r="AB43" s="140">
        <f t="shared" si="17"/>
        <v>0</v>
      </c>
      <c r="AC43" s="140">
        <f t="shared" si="18"/>
        <v>0</v>
      </c>
      <c r="AD43" s="140">
        <f t="shared" si="19"/>
        <v>0</v>
      </c>
      <c r="AE43" s="140">
        <f t="shared" si="20"/>
        <v>0</v>
      </c>
      <c r="AF43" s="140">
        <f t="shared" si="21"/>
        <v>0</v>
      </c>
      <c r="AG43" s="140">
        <f t="shared" si="22"/>
        <v>0</v>
      </c>
      <c r="AH43" s="140">
        <f t="shared" si="23"/>
        <v>0</v>
      </c>
      <c r="AK43" s="134">
        <f t="shared" si="24"/>
        <v>0</v>
      </c>
    </row>
    <row r="44" spans="1:37" x14ac:dyDescent="0.25">
      <c r="A44" s="135" t="str">
        <f>A!AK50</f>
        <v xml:space="preserve"> </v>
      </c>
      <c r="B44" s="135" t="str">
        <f>B!AK50</f>
        <v xml:space="preserve"> </v>
      </c>
      <c r="C44" s="135" t="str">
        <f>'C'!AK50</f>
        <v xml:space="preserve"> </v>
      </c>
      <c r="D44" s="135" t="str">
        <f>D!AK50</f>
        <v xml:space="preserve"> </v>
      </c>
      <c r="E44" s="135" t="str">
        <f>E!AK50</f>
        <v xml:space="preserve"> </v>
      </c>
      <c r="F44" s="135" t="str">
        <f>F!AK50</f>
        <v xml:space="preserve"> </v>
      </c>
      <c r="G44" s="135" t="str">
        <f>G!AK50</f>
        <v xml:space="preserve"> </v>
      </c>
      <c r="H44" s="135" t="str">
        <f>H!AK50</f>
        <v xml:space="preserve"> </v>
      </c>
      <c r="I44" s="135" t="str">
        <f>I!AK50</f>
        <v xml:space="preserve"> </v>
      </c>
      <c r="J44" s="135" t="str">
        <f>J!AK50</f>
        <v xml:space="preserve"> </v>
      </c>
      <c r="L44" s="137">
        <f t="shared" si="2"/>
        <v>0</v>
      </c>
      <c r="M44" s="137">
        <f t="shared" si="3"/>
        <v>0</v>
      </c>
      <c r="N44" s="137">
        <f t="shared" si="4"/>
        <v>0</v>
      </c>
      <c r="O44" s="137">
        <f t="shared" si="5"/>
        <v>0</v>
      </c>
      <c r="P44" s="137">
        <f t="shared" si="6"/>
        <v>0</v>
      </c>
      <c r="Q44" s="137">
        <f t="shared" si="7"/>
        <v>0</v>
      </c>
      <c r="R44" s="137">
        <f t="shared" si="8"/>
        <v>0</v>
      </c>
      <c r="S44" s="137">
        <f t="shared" si="9"/>
        <v>0</v>
      </c>
      <c r="T44" s="137">
        <f t="shared" si="10"/>
        <v>0</v>
      </c>
      <c r="U44" s="137">
        <f t="shared" si="11"/>
        <v>0</v>
      </c>
      <c r="V44" s="138">
        <f t="shared" si="12"/>
        <v>0</v>
      </c>
      <c r="W44" s="139">
        <v>40</v>
      </c>
      <c r="X44" s="140">
        <f t="shared" si="13"/>
        <v>0</v>
      </c>
      <c r="Y44" s="140">
        <f t="shared" si="14"/>
        <v>0</v>
      </c>
      <c r="Z44" s="140">
        <f t="shared" si="15"/>
        <v>0</v>
      </c>
      <c r="AA44" s="140">
        <f t="shared" si="16"/>
        <v>0</v>
      </c>
      <c r="AB44" s="140">
        <f t="shared" si="17"/>
        <v>0</v>
      </c>
      <c r="AC44" s="140">
        <f t="shared" si="18"/>
        <v>0</v>
      </c>
      <c r="AD44" s="140">
        <f t="shared" si="19"/>
        <v>0</v>
      </c>
      <c r="AE44" s="140">
        <f t="shared" si="20"/>
        <v>0</v>
      </c>
      <c r="AF44" s="140">
        <f t="shared" si="21"/>
        <v>0</v>
      </c>
      <c r="AG44" s="140">
        <f t="shared" si="22"/>
        <v>0</v>
      </c>
      <c r="AH44" s="140">
        <f t="shared" si="23"/>
        <v>0</v>
      </c>
      <c r="AK44" s="134">
        <f t="shared" si="24"/>
        <v>0</v>
      </c>
    </row>
    <row r="45" spans="1:37" x14ac:dyDescent="0.25">
      <c r="A45" s="135" t="str">
        <f>A!AK51</f>
        <v xml:space="preserve"> </v>
      </c>
      <c r="B45" s="135" t="str">
        <f>B!AK51</f>
        <v xml:space="preserve"> </v>
      </c>
      <c r="C45" s="135" t="str">
        <f>'C'!AK51</f>
        <v xml:space="preserve"> </v>
      </c>
      <c r="D45" s="135" t="str">
        <f>D!AK51</f>
        <v xml:space="preserve"> </v>
      </c>
      <c r="E45" s="135" t="str">
        <f>E!AK51</f>
        <v xml:space="preserve"> </v>
      </c>
      <c r="F45" s="135" t="str">
        <f>F!AK51</f>
        <v xml:space="preserve"> </v>
      </c>
      <c r="G45" s="135" t="str">
        <f>G!AK51</f>
        <v xml:space="preserve"> </v>
      </c>
      <c r="H45" s="135" t="str">
        <f>H!AK51</f>
        <v xml:space="preserve"> </v>
      </c>
      <c r="I45" s="135" t="str">
        <f>I!AK51</f>
        <v xml:space="preserve"> </v>
      </c>
      <c r="J45" s="135" t="str">
        <f>J!AK51</f>
        <v xml:space="preserve"> </v>
      </c>
      <c r="L45" s="137">
        <f t="shared" si="2"/>
        <v>0</v>
      </c>
      <c r="M45" s="137">
        <f t="shared" si="3"/>
        <v>0</v>
      </c>
      <c r="N45" s="137">
        <f t="shared" si="4"/>
        <v>0</v>
      </c>
      <c r="O45" s="137">
        <f t="shared" si="5"/>
        <v>0</v>
      </c>
      <c r="P45" s="137">
        <f t="shared" si="6"/>
        <v>0</v>
      </c>
      <c r="Q45" s="137">
        <f t="shared" si="7"/>
        <v>0</v>
      </c>
      <c r="R45" s="137">
        <f t="shared" si="8"/>
        <v>0</v>
      </c>
      <c r="S45" s="137">
        <f t="shared" si="9"/>
        <v>0</v>
      </c>
      <c r="T45" s="137">
        <f t="shared" si="10"/>
        <v>0</v>
      </c>
      <c r="U45" s="137">
        <f t="shared" si="11"/>
        <v>0</v>
      </c>
      <c r="V45" s="138">
        <f t="shared" si="12"/>
        <v>0</v>
      </c>
      <c r="W45" s="139">
        <v>41</v>
      </c>
      <c r="X45" s="140">
        <f t="shared" si="13"/>
        <v>0</v>
      </c>
      <c r="Y45" s="140">
        <f t="shared" si="14"/>
        <v>0</v>
      </c>
      <c r="Z45" s="140">
        <f t="shared" si="15"/>
        <v>0</v>
      </c>
      <c r="AA45" s="140">
        <f t="shared" si="16"/>
        <v>0</v>
      </c>
      <c r="AB45" s="140">
        <f t="shared" si="17"/>
        <v>0</v>
      </c>
      <c r="AC45" s="140">
        <f t="shared" si="18"/>
        <v>0</v>
      </c>
      <c r="AD45" s="140">
        <f t="shared" si="19"/>
        <v>0</v>
      </c>
      <c r="AE45" s="140">
        <f t="shared" si="20"/>
        <v>0</v>
      </c>
      <c r="AF45" s="140">
        <f t="shared" si="21"/>
        <v>0</v>
      </c>
      <c r="AG45" s="140">
        <f t="shared" si="22"/>
        <v>0</v>
      </c>
      <c r="AH45" s="140">
        <f t="shared" si="23"/>
        <v>0</v>
      </c>
      <c r="AK45" s="134">
        <f t="shared" si="24"/>
        <v>0</v>
      </c>
    </row>
    <row r="46" spans="1:37" x14ac:dyDescent="0.25">
      <c r="A46" s="135" t="str">
        <f>A!AK52</f>
        <v xml:space="preserve"> </v>
      </c>
      <c r="B46" s="135" t="str">
        <f>B!AK52</f>
        <v xml:space="preserve"> </v>
      </c>
      <c r="C46" s="135" t="str">
        <f>'C'!AK52</f>
        <v xml:space="preserve"> </v>
      </c>
      <c r="D46" s="135" t="str">
        <f>D!AK52</f>
        <v xml:space="preserve"> </v>
      </c>
      <c r="E46" s="135" t="str">
        <f>E!AK52</f>
        <v xml:space="preserve"> </v>
      </c>
      <c r="F46" s="135" t="str">
        <f>F!AK52</f>
        <v xml:space="preserve"> </v>
      </c>
      <c r="G46" s="135" t="str">
        <f>G!AK52</f>
        <v xml:space="preserve"> </v>
      </c>
      <c r="H46" s="135" t="str">
        <f>H!AK52</f>
        <v xml:space="preserve"> </v>
      </c>
      <c r="I46" s="135" t="str">
        <f>I!AK52</f>
        <v xml:space="preserve"> </v>
      </c>
      <c r="J46" s="135" t="str">
        <f>J!AK52</f>
        <v xml:space="preserve"> </v>
      </c>
      <c r="L46" s="137">
        <f t="shared" si="2"/>
        <v>0</v>
      </c>
      <c r="M46" s="137">
        <f t="shared" si="3"/>
        <v>0</v>
      </c>
      <c r="N46" s="137">
        <f t="shared" si="4"/>
        <v>0</v>
      </c>
      <c r="O46" s="137">
        <f t="shared" si="5"/>
        <v>0</v>
      </c>
      <c r="P46" s="137">
        <f t="shared" si="6"/>
        <v>0</v>
      </c>
      <c r="Q46" s="137">
        <f t="shared" si="7"/>
        <v>0</v>
      </c>
      <c r="R46" s="137">
        <f t="shared" si="8"/>
        <v>0</v>
      </c>
      <c r="S46" s="137">
        <f t="shared" si="9"/>
        <v>0</v>
      </c>
      <c r="T46" s="137">
        <f t="shared" si="10"/>
        <v>0</v>
      </c>
      <c r="U46" s="137">
        <f t="shared" si="11"/>
        <v>0</v>
      </c>
      <c r="V46" s="138">
        <f t="shared" si="12"/>
        <v>0</v>
      </c>
      <c r="W46" s="139">
        <v>42</v>
      </c>
      <c r="X46" s="140">
        <f t="shared" si="13"/>
        <v>0</v>
      </c>
      <c r="Y46" s="140">
        <f t="shared" si="14"/>
        <v>0</v>
      </c>
      <c r="Z46" s="140">
        <f t="shared" si="15"/>
        <v>0</v>
      </c>
      <c r="AA46" s="140">
        <f t="shared" si="16"/>
        <v>0</v>
      </c>
      <c r="AB46" s="140">
        <f t="shared" si="17"/>
        <v>0</v>
      </c>
      <c r="AC46" s="140">
        <f t="shared" si="18"/>
        <v>0</v>
      </c>
      <c r="AD46" s="140">
        <f t="shared" si="19"/>
        <v>0</v>
      </c>
      <c r="AE46" s="140">
        <f t="shared" si="20"/>
        <v>0</v>
      </c>
      <c r="AF46" s="140">
        <f t="shared" si="21"/>
        <v>0</v>
      </c>
      <c r="AG46" s="140">
        <f t="shared" si="22"/>
        <v>0</v>
      </c>
      <c r="AH46" s="140">
        <f t="shared" si="23"/>
        <v>0</v>
      </c>
      <c r="AK46" s="134">
        <f t="shared" si="24"/>
        <v>0</v>
      </c>
    </row>
    <row r="47" spans="1:37" x14ac:dyDescent="0.25">
      <c r="A47" s="135" t="str">
        <f>A!AK53</f>
        <v xml:space="preserve"> </v>
      </c>
      <c r="B47" s="135" t="str">
        <f>B!AK53</f>
        <v xml:space="preserve"> </v>
      </c>
      <c r="C47" s="135" t="str">
        <f>'C'!AK53</f>
        <v xml:space="preserve"> </v>
      </c>
      <c r="D47" s="135" t="str">
        <f>D!AK53</f>
        <v xml:space="preserve"> </v>
      </c>
      <c r="E47" s="135" t="str">
        <f>E!AK53</f>
        <v xml:space="preserve"> </v>
      </c>
      <c r="F47" s="135" t="str">
        <f>F!AK53</f>
        <v xml:space="preserve"> </v>
      </c>
      <c r="G47" s="135" t="str">
        <f>G!AK53</f>
        <v xml:space="preserve"> </v>
      </c>
      <c r="H47" s="135" t="str">
        <f>H!AK53</f>
        <v xml:space="preserve"> </v>
      </c>
      <c r="I47" s="135" t="str">
        <f>I!AK53</f>
        <v xml:space="preserve"> </v>
      </c>
      <c r="J47" s="135" t="str">
        <f>J!AK53</f>
        <v xml:space="preserve"> </v>
      </c>
      <c r="L47" s="137">
        <f t="shared" si="2"/>
        <v>0</v>
      </c>
      <c r="M47" s="137">
        <f t="shared" si="3"/>
        <v>0</v>
      </c>
      <c r="N47" s="137">
        <f t="shared" si="4"/>
        <v>0</v>
      </c>
      <c r="O47" s="137">
        <f t="shared" si="5"/>
        <v>0</v>
      </c>
      <c r="P47" s="137">
        <f t="shared" si="6"/>
        <v>0</v>
      </c>
      <c r="Q47" s="137">
        <f t="shared" si="7"/>
        <v>0</v>
      </c>
      <c r="R47" s="137">
        <f t="shared" si="8"/>
        <v>0</v>
      </c>
      <c r="S47" s="137">
        <f t="shared" si="9"/>
        <v>0</v>
      </c>
      <c r="T47" s="137">
        <f t="shared" si="10"/>
        <v>0</v>
      </c>
      <c r="U47" s="137">
        <f t="shared" si="11"/>
        <v>0</v>
      </c>
      <c r="V47" s="138">
        <f t="shared" si="12"/>
        <v>0</v>
      </c>
      <c r="W47" s="139">
        <v>43</v>
      </c>
      <c r="X47" s="140">
        <f t="shared" si="13"/>
        <v>0</v>
      </c>
      <c r="Y47" s="140">
        <f t="shared" si="14"/>
        <v>0</v>
      </c>
      <c r="Z47" s="140">
        <f t="shared" si="15"/>
        <v>0</v>
      </c>
      <c r="AA47" s="140">
        <f t="shared" si="16"/>
        <v>0</v>
      </c>
      <c r="AB47" s="140">
        <f t="shared" si="17"/>
        <v>0</v>
      </c>
      <c r="AC47" s="140">
        <f t="shared" si="18"/>
        <v>0</v>
      </c>
      <c r="AD47" s="140">
        <f t="shared" si="19"/>
        <v>0</v>
      </c>
      <c r="AE47" s="140">
        <f t="shared" si="20"/>
        <v>0</v>
      </c>
      <c r="AF47" s="140">
        <f t="shared" si="21"/>
        <v>0</v>
      </c>
      <c r="AG47" s="140">
        <f t="shared" si="22"/>
        <v>0</v>
      </c>
      <c r="AH47" s="140">
        <f t="shared" si="23"/>
        <v>0</v>
      </c>
      <c r="AK47" s="134">
        <f t="shared" si="24"/>
        <v>0</v>
      </c>
    </row>
    <row r="48" spans="1:37" x14ac:dyDescent="0.25">
      <c r="A48" s="135" t="str">
        <f>A!AK54</f>
        <v xml:space="preserve"> </v>
      </c>
      <c r="B48" s="135" t="str">
        <f>B!AK54</f>
        <v xml:space="preserve"> </v>
      </c>
      <c r="C48" s="135" t="str">
        <f>'C'!AK54</f>
        <v xml:space="preserve"> </v>
      </c>
      <c r="D48" s="135" t="str">
        <f>D!AK54</f>
        <v xml:space="preserve"> </v>
      </c>
      <c r="E48" s="135" t="str">
        <f>E!AK54</f>
        <v xml:space="preserve"> </v>
      </c>
      <c r="F48" s="135" t="str">
        <f>F!AK54</f>
        <v xml:space="preserve"> </v>
      </c>
      <c r="G48" s="135" t="str">
        <f>G!AK54</f>
        <v xml:space="preserve"> </v>
      </c>
      <c r="H48" s="135" t="str">
        <f>H!AK54</f>
        <v xml:space="preserve"> </v>
      </c>
      <c r="I48" s="135" t="str">
        <f>I!AK54</f>
        <v xml:space="preserve"> </v>
      </c>
      <c r="J48" s="135" t="str">
        <f>J!AK54</f>
        <v xml:space="preserve"> </v>
      </c>
      <c r="L48" s="137">
        <f t="shared" si="2"/>
        <v>0</v>
      </c>
      <c r="M48" s="137">
        <f t="shared" si="3"/>
        <v>0</v>
      </c>
      <c r="N48" s="137">
        <f t="shared" si="4"/>
        <v>0</v>
      </c>
      <c r="O48" s="137">
        <f t="shared" si="5"/>
        <v>0</v>
      </c>
      <c r="P48" s="137">
        <f t="shared" si="6"/>
        <v>0</v>
      </c>
      <c r="Q48" s="137">
        <f t="shared" si="7"/>
        <v>0</v>
      </c>
      <c r="R48" s="137">
        <f t="shared" si="8"/>
        <v>0</v>
      </c>
      <c r="S48" s="137">
        <f t="shared" si="9"/>
        <v>0</v>
      </c>
      <c r="T48" s="137">
        <f t="shared" si="10"/>
        <v>0</v>
      </c>
      <c r="U48" s="137">
        <f t="shared" si="11"/>
        <v>0</v>
      </c>
      <c r="V48" s="138">
        <f t="shared" si="12"/>
        <v>0</v>
      </c>
      <c r="W48" s="139">
        <v>44</v>
      </c>
      <c r="X48" s="140">
        <f t="shared" si="13"/>
        <v>0</v>
      </c>
      <c r="Y48" s="140">
        <f t="shared" si="14"/>
        <v>0</v>
      </c>
      <c r="Z48" s="140">
        <f t="shared" si="15"/>
        <v>0</v>
      </c>
      <c r="AA48" s="140">
        <f t="shared" si="16"/>
        <v>0</v>
      </c>
      <c r="AB48" s="140">
        <f t="shared" si="17"/>
        <v>0</v>
      </c>
      <c r="AC48" s="140">
        <f t="shared" si="18"/>
        <v>0</v>
      </c>
      <c r="AD48" s="140">
        <f t="shared" si="19"/>
        <v>0</v>
      </c>
      <c r="AE48" s="140">
        <f t="shared" si="20"/>
        <v>0</v>
      </c>
      <c r="AF48" s="140">
        <f t="shared" si="21"/>
        <v>0</v>
      </c>
      <c r="AG48" s="140">
        <f t="shared" si="22"/>
        <v>0</v>
      </c>
      <c r="AH48" s="140">
        <f t="shared" si="23"/>
        <v>0</v>
      </c>
      <c r="AK48" s="134">
        <f t="shared" si="24"/>
        <v>0</v>
      </c>
    </row>
    <row r="49" spans="1:48" x14ac:dyDescent="0.25">
      <c r="A49" s="135" t="str">
        <f>A!AK55</f>
        <v xml:space="preserve"> </v>
      </c>
      <c r="B49" s="135" t="str">
        <f>B!AK55</f>
        <v xml:space="preserve"> </v>
      </c>
      <c r="C49" s="135" t="str">
        <f>'C'!AK55</f>
        <v xml:space="preserve"> </v>
      </c>
      <c r="D49" s="135" t="str">
        <f>D!AK55</f>
        <v xml:space="preserve"> </v>
      </c>
      <c r="E49" s="135" t="str">
        <f>E!AK55</f>
        <v xml:space="preserve"> </v>
      </c>
      <c r="F49" s="135" t="str">
        <f>F!AK55</f>
        <v xml:space="preserve"> </v>
      </c>
      <c r="G49" s="135" t="str">
        <f>G!AK55</f>
        <v xml:space="preserve"> </v>
      </c>
      <c r="H49" s="135" t="str">
        <f>H!AK55</f>
        <v xml:space="preserve"> </v>
      </c>
      <c r="I49" s="135" t="str">
        <f>I!AK55</f>
        <v xml:space="preserve"> </v>
      </c>
      <c r="J49" s="135" t="str">
        <f>J!AK55</f>
        <v xml:space="preserve"> </v>
      </c>
      <c r="L49" s="137">
        <f t="shared" si="2"/>
        <v>0</v>
      </c>
      <c r="M49" s="137">
        <f t="shared" si="3"/>
        <v>0</v>
      </c>
      <c r="N49" s="137">
        <f t="shared" si="4"/>
        <v>0</v>
      </c>
      <c r="O49" s="137">
        <f t="shared" si="5"/>
        <v>0</v>
      </c>
      <c r="P49" s="137">
        <f t="shared" si="6"/>
        <v>0</v>
      </c>
      <c r="Q49" s="137">
        <f t="shared" si="7"/>
        <v>0</v>
      </c>
      <c r="R49" s="137">
        <f t="shared" si="8"/>
        <v>0</v>
      </c>
      <c r="S49" s="137">
        <f t="shared" si="9"/>
        <v>0</v>
      </c>
      <c r="T49" s="137">
        <f t="shared" si="10"/>
        <v>0</v>
      </c>
      <c r="U49" s="137">
        <f t="shared" si="11"/>
        <v>0</v>
      </c>
      <c r="V49" s="138">
        <f t="shared" si="12"/>
        <v>0</v>
      </c>
      <c r="W49" s="139">
        <v>45</v>
      </c>
      <c r="X49" s="140">
        <f t="shared" si="13"/>
        <v>0</v>
      </c>
      <c r="Y49" s="142">
        <f t="shared" si="14"/>
        <v>0</v>
      </c>
      <c r="Z49" s="142">
        <f t="shared" si="15"/>
        <v>0</v>
      </c>
      <c r="AA49" s="142">
        <f t="shared" si="16"/>
        <v>0</v>
      </c>
      <c r="AB49" s="142">
        <f t="shared" si="17"/>
        <v>0</v>
      </c>
      <c r="AC49" s="142">
        <f t="shared" si="18"/>
        <v>0</v>
      </c>
      <c r="AD49" s="142">
        <f t="shared" si="19"/>
        <v>0</v>
      </c>
      <c r="AE49" s="142">
        <f t="shared" si="20"/>
        <v>0</v>
      </c>
      <c r="AF49" s="142">
        <f t="shared" si="21"/>
        <v>0</v>
      </c>
      <c r="AG49" s="142">
        <f t="shared" si="22"/>
        <v>0</v>
      </c>
      <c r="AH49" s="142">
        <f t="shared" si="23"/>
        <v>0</v>
      </c>
      <c r="AK49" s="134">
        <f t="shared" si="24"/>
        <v>0</v>
      </c>
    </row>
    <row r="50" spans="1:48" x14ac:dyDescent="0.25">
      <c r="A50" s="135" t="str">
        <f>A!AK56</f>
        <v xml:space="preserve"> </v>
      </c>
      <c r="B50" s="135" t="str">
        <f>B!AK56</f>
        <v xml:space="preserve"> </v>
      </c>
      <c r="C50" s="135" t="str">
        <f>'C'!AK56</f>
        <v xml:space="preserve"> </v>
      </c>
      <c r="D50" s="135" t="str">
        <f>D!AK56</f>
        <v xml:space="preserve"> </v>
      </c>
      <c r="E50" s="135" t="str">
        <f>E!AK56</f>
        <v xml:space="preserve"> </v>
      </c>
      <c r="F50" s="135" t="str">
        <f>F!AK56</f>
        <v xml:space="preserve"> </v>
      </c>
      <c r="G50" s="135" t="str">
        <f>G!AK56</f>
        <v xml:space="preserve"> </v>
      </c>
      <c r="H50" s="135" t="str">
        <f>H!AK56</f>
        <v xml:space="preserve"> </v>
      </c>
      <c r="I50" s="135" t="str">
        <f>I!AK56</f>
        <v xml:space="preserve"> </v>
      </c>
      <c r="J50" s="135" t="str">
        <f>J!AK56</f>
        <v xml:space="preserve"> </v>
      </c>
      <c r="L50" s="143"/>
      <c r="M50" s="143"/>
      <c r="N50" s="143"/>
      <c r="O50" s="143"/>
      <c r="P50" s="143"/>
      <c r="Q50" s="143"/>
      <c r="R50" s="143"/>
      <c r="S50" s="143"/>
      <c r="T50" s="143"/>
      <c r="U50" s="143"/>
      <c r="V50" s="144"/>
      <c r="W50" s="145"/>
      <c r="X50" s="146"/>
      <c r="Y50" s="147" t="str">
        <f>A!$AK45</f>
        <v xml:space="preserve"> </v>
      </c>
      <c r="Z50" s="147" t="str">
        <f>A!$AK45</f>
        <v xml:space="preserve"> </v>
      </c>
      <c r="AA50" s="147" t="str">
        <f>A!$AK45</f>
        <v xml:space="preserve"> </v>
      </c>
      <c r="AB50" s="147" t="str">
        <f>A!$AK45</f>
        <v xml:space="preserve"> </v>
      </c>
      <c r="AC50" s="147" t="str">
        <f>A!$AK45</f>
        <v xml:space="preserve"> </v>
      </c>
      <c r="AD50" s="147" t="str">
        <f>A!$AK45</f>
        <v xml:space="preserve"> </v>
      </c>
      <c r="AE50" s="147" t="str">
        <f>A!$AK45</f>
        <v xml:space="preserve"> </v>
      </c>
      <c r="AF50" s="147" t="str">
        <f>A!$AK45</f>
        <v xml:space="preserve"> </v>
      </c>
      <c r="AG50" s="147" t="str">
        <f>A!$AK45</f>
        <v xml:space="preserve"> </v>
      </c>
      <c r="AH50" s="147" t="str">
        <f>A!$AK45</f>
        <v xml:space="preserve"> </v>
      </c>
      <c r="AI50" s="147" t="str">
        <f>A!$AK45</f>
        <v xml:space="preserve"> </v>
      </c>
      <c r="AJ50" s="147" t="str">
        <f>A!$AK45</f>
        <v xml:space="preserve"> </v>
      </c>
      <c r="AK50" s="147" t="str">
        <f>A!$AK45</f>
        <v xml:space="preserve"> </v>
      </c>
      <c r="AL50" s="147" t="str">
        <f>A!$AK45</f>
        <v xml:space="preserve"> </v>
      </c>
      <c r="AM50" s="147" t="str">
        <f>A!$AK45</f>
        <v xml:space="preserve"> </v>
      </c>
      <c r="AN50" s="147" t="str">
        <f>A!$AK45</f>
        <v xml:space="preserve"> </v>
      </c>
      <c r="AO50" s="147" t="str">
        <f>A!$AK45</f>
        <v xml:space="preserve"> </v>
      </c>
      <c r="AP50" s="147" t="str">
        <f>A!$AK45</f>
        <v xml:space="preserve"> </v>
      </c>
      <c r="AQ50" s="147" t="str">
        <f>A!$AK45</f>
        <v xml:space="preserve"> </v>
      </c>
      <c r="AR50" s="147" t="str">
        <f>A!$AK45</f>
        <v xml:space="preserve"> </v>
      </c>
      <c r="AS50" s="147" t="str">
        <f>A!$AK45</f>
        <v xml:space="preserve"> </v>
      </c>
      <c r="AT50" s="147" t="str">
        <f>A!$AK45</f>
        <v xml:space="preserve"> </v>
      </c>
      <c r="AU50" s="147" t="str">
        <f>A!$AK45</f>
        <v xml:space="preserve"> </v>
      </c>
      <c r="AV50" s="147" t="str">
        <f>A!$AK45</f>
        <v xml:space="preserve"> </v>
      </c>
    </row>
    <row r="51" spans="1:48" x14ac:dyDescent="0.25">
      <c r="A51" s="135" t="str">
        <f>A!AK57</f>
        <v xml:space="preserve"> </v>
      </c>
      <c r="B51" s="135" t="str">
        <f>B!AK57</f>
        <v xml:space="preserve"> </v>
      </c>
      <c r="C51" s="135" t="str">
        <f>'C'!AK57</f>
        <v xml:space="preserve"> </v>
      </c>
      <c r="D51" s="135" t="str">
        <f>D!AK57</f>
        <v xml:space="preserve"> </v>
      </c>
      <c r="E51" s="135" t="str">
        <f>E!AK57</f>
        <v xml:space="preserve"> </v>
      </c>
      <c r="F51" s="135" t="str">
        <f>F!AK57</f>
        <v xml:space="preserve"> </v>
      </c>
      <c r="G51" s="135" t="str">
        <f>G!AK57</f>
        <v xml:space="preserve"> </v>
      </c>
      <c r="H51" s="135" t="str">
        <f>H!AK57</f>
        <v xml:space="preserve"> </v>
      </c>
      <c r="I51" s="135" t="str">
        <f>I!AK57</f>
        <v xml:space="preserve"> </v>
      </c>
      <c r="J51" s="135" t="str">
        <f>J!AK57</f>
        <v xml:space="preserve"> </v>
      </c>
      <c r="L51" s="148">
        <f>SUM(L4:L50)</f>
        <v>0</v>
      </c>
      <c r="M51" s="148">
        <f t="shared" ref="M51:V51" si="25">SUM(M4:M50)</f>
        <v>0</v>
      </c>
      <c r="N51" s="148">
        <f t="shared" si="25"/>
        <v>0</v>
      </c>
      <c r="O51" s="148">
        <f t="shared" si="25"/>
        <v>0</v>
      </c>
      <c r="P51" s="148">
        <f t="shared" si="25"/>
        <v>0</v>
      </c>
      <c r="Q51" s="148">
        <f t="shared" si="25"/>
        <v>0</v>
      </c>
      <c r="R51" s="148">
        <f t="shared" si="25"/>
        <v>0</v>
      </c>
      <c r="S51" s="148">
        <f t="shared" si="25"/>
        <v>0</v>
      </c>
      <c r="T51" s="148">
        <f t="shared" si="25"/>
        <v>0</v>
      </c>
      <c r="U51" s="148">
        <f t="shared" si="25"/>
        <v>0</v>
      </c>
      <c r="V51" s="148">
        <f t="shared" si="25"/>
        <v>0</v>
      </c>
      <c r="W51" s="143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  <c r="AH51" s="146" t="s">
        <v>56</v>
      </c>
      <c r="AK51" s="149">
        <f>SUM(AK4:AK50)</f>
        <v>0</v>
      </c>
      <c r="AN51" s="150">
        <v>2465</v>
      </c>
    </row>
    <row r="52" spans="1:48" x14ac:dyDescent="0.25">
      <c r="A52" s="135" t="str">
        <f>A!AK58</f>
        <v xml:space="preserve"> </v>
      </c>
      <c r="B52" s="135" t="str">
        <f>B!AK58</f>
        <v xml:space="preserve"> </v>
      </c>
      <c r="C52" s="135" t="str">
        <f>'C'!AK58</f>
        <v xml:space="preserve"> </v>
      </c>
      <c r="D52" s="135" t="str">
        <f>D!AK58</f>
        <v xml:space="preserve"> </v>
      </c>
      <c r="E52" s="135" t="str">
        <f>E!AK58</f>
        <v xml:space="preserve"> </v>
      </c>
      <c r="F52" s="135" t="str">
        <f>F!AK58</f>
        <v xml:space="preserve"> </v>
      </c>
      <c r="G52" s="135" t="str">
        <f>G!AK58</f>
        <v xml:space="preserve"> </v>
      </c>
      <c r="H52" s="135" t="str">
        <f>H!AK58</f>
        <v xml:space="preserve"> </v>
      </c>
      <c r="I52" s="135" t="str">
        <f>I!AK58</f>
        <v xml:space="preserve"> </v>
      </c>
      <c r="J52" s="135" t="str">
        <f>J!AK58</f>
        <v xml:space="preserve"> </v>
      </c>
      <c r="L52" s="143"/>
      <c r="M52" s="143"/>
      <c r="N52" s="143"/>
      <c r="O52" s="143"/>
      <c r="P52" s="143"/>
      <c r="Q52" s="143"/>
      <c r="R52" s="143"/>
      <c r="S52" s="143"/>
      <c r="T52" s="143"/>
      <c r="U52" s="143"/>
      <c r="V52" s="144"/>
      <c r="W52" s="145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  <c r="AH52" s="151" t="s">
        <v>57</v>
      </c>
      <c r="AK52" s="152" t="e">
        <f>AVERAGE(A4:J53)</f>
        <v>#DIV/0!</v>
      </c>
      <c r="AN52" s="134">
        <v>16.433333333333334</v>
      </c>
    </row>
    <row r="53" spans="1:48" x14ac:dyDescent="0.25">
      <c r="A53" s="135" t="str">
        <f>A!AK59</f>
        <v xml:space="preserve"> </v>
      </c>
      <c r="B53" s="135" t="str">
        <f>B!AK59</f>
        <v xml:space="preserve"> </v>
      </c>
      <c r="C53" s="135" t="str">
        <f>'C'!AK59</f>
        <v xml:space="preserve"> </v>
      </c>
      <c r="D53" s="135" t="str">
        <f>D!AK59</f>
        <v xml:space="preserve"> </v>
      </c>
      <c r="E53" s="135" t="str">
        <f>E!AK59</f>
        <v xml:space="preserve"> </v>
      </c>
      <c r="F53" s="135" t="str">
        <f>F!AK59</f>
        <v xml:space="preserve"> </v>
      </c>
      <c r="G53" s="135" t="str">
        <f>G!AK59</f>
        <v xml:space="preserve"> </v>
      </c>
      <c r="H53" s="135" t="str">
        <f>H!AK59</f>
        <v xml:space="preserve"> </v>
      </c>
      <c r="I53" s="135" t="str">
        <f>I!AK59</f>
        <v xml:space="preserve"> </v>
      </c>
      <c r="J53" s="135" t="str">
        <f>J!AK59</f>
        <v xml:space="preserve"> </v>
      </c>
      <c r="L53" s="143"/>
      <c r="M53" s="143"/>
      <c r="N53" s="143"/>
      <c r="O53" s="143"/>
      <c r="P53" s="143"/>
      <c r="Q53" s="143"/>
      <c r="R53" s="143"/>
      <c r="S53" s="143"/>
      <c r="T53" s="143"/>
      <c r="U53" s="143"/>
      <c r="V53" s="144"/>
      <c r="W53" s="145"/>
      <c r="X53" s="146"/>
      <c r="Y53" s="146"/>
      <c r="Z53" s="146"/>
      <c r="AA53" s="146"/>
      <c r="AB53" s="146"/>
      <c r="AC53" s="146"/>
      <c r="AD53" s="146"/>
      <c r="AE53" s="146"/>
      <c r="AF53" s="146"/>
      <c r="AG53" s="153"/>
      <c r="AH53" s="154" t="s">
        <v>58</v>
      </c>
      <c r="AK53" s="155" t="e">
        <f>AK52/W49</f>
        <v>#DIV/0!</v>
      </c>
      <c r="AN53" s="155">
        <v>0.36518518518518517</v>
      </c>
    </row>
    <row r="54" spans="1:48" x14ac:dyDescent="0.25">
      <c r="G54" s="147"/>
      <c r="L54" s="143"/>
      <c r="M54" s="143"/>
      <c r="N54" s="143"/>
      <c r="O54" s="143"/>
      <c r="P54" s="143"/>
      <c r="Q54" s="143"/>
      <c r="R54" s="143"/>
      <c r="S54" s="143"/>
      <c r="T54" s="143"/>
      <c r="U54" s="143"/>
      <c r="V54" s="144"/>
      <c r="W54" s="145"/>
      <c r="X54" s="146"/>
      <c r="Y54" s="146"/>
      <c r="Z54" s="146"/>
      <c r="AA54" s="146"/>
      <c r="AB54" s="146"/>
      <c r="AC54" s="146"/>
      <c r="AD54" s="146"/>
      <c r="AE54" s="146"/>
      <c r="AF54" s="146"/>
      <c r="AG54" s="146"/>
      <c r="AH54" s="146" t="s">
        <v>59</v>
      </c>
      <c r="AK54" s="134" t="e">
        <f>MEDIAN(A4:J53)</f>
        <v>#NUM!</v>
      </c>
      <c r="AN54" s="134">
        <v>16</v>
      </c>
    </row>
    <row r="55" spans="1:48" x14ac:dyDescent="0.25">
      <c r="W55" s="149"/>
      <c r="X55" s="146"/>
      <c r="Y55" s="149"/>
      <c r="Z55" s="153"/>
      <c r="AA55" s="153"/>
      <c r="AB55" s="153"/>
      <c r="AC55" s="153"/>
      <c r="AD55" s="153"/>
      <c r="AE55" s="153"/>
      <c r="AF55" s="153"/>
      <c r="AH55" s="151" t="s">
        <v>60</v>
      </c>
      <c r="AK55" s="134" t="e">
        <f>MODE(A4:J53)</f>
        <v>#N/A</v>
      </c>
      <c r="AN55" s="134">
        <v>16</v>
      </c>
    </row>
  </sheetData>
  <mergeCells count="5">
    <mergeCell ref="W2:W3"/>
    <mergeCell ref="L3:V3"/>
    <mergeCell ref="X3:AH3"/>
    <mergeCell ref="L1:AH1"/>
    <mergeCell ref="A3:J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autoPageBreaks="0"/>
  </sheetPr>
  <dimension ref="A1:CE93"/>
  <sheetViews>
    <sheetView showGridLines="0" zoomScaleNormal="100" workbookViewId="0">
      <pane ySplit="9" topLeftCell="A10" activePane="bottomLeft" state="frozen"/>
      <selection pane="bottomLeft" activeCell="BV9" sqref="BV9"/>
    </sheetView>
  </sheetViews>
  <sheetFormatPr defaultColWidth="6" defaultRowHeight="13.8" x14ac:dyDescent="0.3"/>
  <cols>
    <col min="1" max="1" width="20.33203125" style="5" customWidth="1"/>
    <col min="2" max="36" width="5.109375" style="5" customWidth="1"/>
    <col min="37" max="37" width="6.88671875" style="5" bestFit="1" customWidth="1"/>
    <col min="38" max="38" width="6" style="5" hidden="1" customWidth="1"/>
    <col min="39" max="39" width="4.109375" style="5" bestFit="1" customWidth="1"/>
    <col min="40" max="42" width="3.109375" style="5" bestFit="1" customWidth="1"/>
    <col min="43" max="43" width="4" style="5" bestFit="1" customWidth="1"/>
    <col min="44" max="44" width="4.109375" style="5" bestFit="1" customWidth="1"/>
    <col min="45" max="46" width="4" style="5" bestFit="1" customWidth="1"/>
    <col min="47" max="47" width="3.109375" style="5" bestFit="1" customWidth="1"/>
    <col min="48" max="48" width="3.44140625" style="5" bestFit="1" customWidth="1"/>
    <col min="49" max="49" width="4.109375" style="5" bestFit="1" customWidth="1"/>
    <col min="50" max="52" width="3.44140625" style="5" bestFit="1" customWidth="1"/>
    <col min="53" max="53" width="4.109375" style="5" bestFit="1" customWidth="1"/>
    <col min="54" max="54" width="3.44140625" style="5" bestFit="1" customWidth="1"/>
    <col min="55" max="55" width="4.109375" style="5" bestFit="1" customWidth="1"/>
    <col min="56" max="62" width="3.44140625" style="5" bestFit="1" customWidth="1"/>
    <col min="63" max="66" width="4" style="5" bestFit="1" customWidth="1"/>
    <col min="67" max="73" width="4.109375" style="5" bestFit="1" customWidth="1"/>
    <col min="74" max="74" width="6" style="5" bestFit="1" customWidth="1"/>
    <col min="75" max="76" width="6" style="5"/>
    <col min="77" max="77" width="0" style="5" hidden="1" customWidth="1"/>
    <col min="78" max="16384" width="6" style="5"/>
  </cols>
  <sheetData>
    <row r="1" spans="1:82" x14ac:dyDescent="0.3"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3"/>
    </row>
    <row r="2" spans="1:82" x14ac:dyDescent="0.3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65"/>
      <c r="AH2" s="65"/>
      <c r="AI2" s="65"/>
      <c r="AJ2" s="3"/>
    </row>
    <row r="3" spans="1:82" ht="21.6" thickBot="1" x14ac:dyDescent="0.35">
      <c r="A3" s="7" t="s">
        <v>7</v>
      </c>
      <c r="B3" s="182" t="s">
        <v>6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3"/>
      <c r="AE3" s="3"/>
      <c r="AF3" s="3"/>
      <c r="AG3" s="3"/>
      <c r="AH3" s="3"/>
      <c r="AI3" s="3"/>
      <c r="AJ3" s="3"/>
    </row>
    <row r="4" spans="1:82" ht="13.5" customHeight="1" thickBot="1" x14ac:dyDescent="0.35">
      <c r="A4" s="66"/>
      <c r="D4" s="67" t="s">
        <v>15</v>
      </c>
      <c r="F4" s="68" t="s">
        <v>14</v>
      </c>
    </row>
    <row r="5" spans="1:82" ht="14.4" hidden="1" thickBot="1" x14ac:dyDescent="0.35">
      <c r="B5" s="5" t="s">
        <v>70</v>
      </c>
      <c r="C5" s="5" t="s">
        <v>71</v>
      </c>
      <c r="D5" s="5" t="s">
        <v>72</v>
      </c>
      <c r="E5" s="5" t="s">
        <v>73</v>
      </c>
      <c r="F5" s="5" t="s">
        <v>74</v>
      </c>
      <c r="G5" s="5" t="s">
        <v>75</v>
      </c>
      <c r="H5" s="5" t="s">
        <v>76</v>
      </c>
      <c r="I5" s="5" t="s">
        <v>77</v>
      </c>
      <c r="J5" s="5" t="s">
        <v>78</v>
      </c>
      <c r="K5" s="5" t="s">
        <v>79</v>
      </c>
      <c r="L5" s="5" t="s">
        <v>80</v>
      </c>
      <c r="M5" s="5" t="s">
        <v>81</v>
      </c>
      <c r="N5" s="5" t="s">
        <v>82</v>
      </c>
      <c r="O5" s="5" t="s">
        <v>83</v>
      </c>
      <c r="P5" s="5" t="s">
        <v>84</v>
      </c>
      <c r="Q5" s="5" t="s">
        <v>85</v>
      </c>
      <c r="R5" s="5" t="s">
        <v>86</v>
      </c>
      <c r="S5" s="5" t="s">
        <v>87</v>
      </c>
      <c r="T5" s="5" t="s">
        <v>88</v>
      </c>
      <c r="U5" s="5" t="s">
        <v>89</v>
      </c>
      <c r="V5" s="5" t="s">
        <v>90</v>
      </c>
      <c r="W5" s="5" t="s">
        <v>91</v>
      </c>
      <c r="X5" s="5" t="s">
        <v>92</v>
      </c>
      <c r="Y5" s="5" t="s">
        <v>93</v>
      </c>
      <c r="Z5" s="5" t="s">
        <v>94</v>
      </c>
      <c r="AA5" s="5" t="s">
        <v>95</v>
      </c>
      <c r="AB5" s="5" t="s">
        <v>96</v>
      </c>
      <c r="AC5" s="5" t="s">
        <v>97</v>
      </c>
      <c r="AD5" s="5" t="s">
        <v>98</v>
      </c>
      <c r="AE5" s="5" t="s">
        <v>99</v>
      </c>
      <c r="AF5" s="5" t="s">
        <v>100</v>
      </c>
      <c r="AG5" s="5" t="s">
        <v>101</v>
      </c>
      <c r="AH5" s="5" t="s">
        <v>102</v>
      </c>
      <c r="AI5" s="5" t="s">
        <v>103</v>
      </c>
      <c r="AJ5" s="5" t="s">
        <v>104</v>
      </c>
      <c r="AK5" s="5" t="s">
        <v>105</v>
      </c>
      <c r="AL5" s="5" t="s">
        <v>106</v>
      </c>
      <c r="AM5" s="5" t="s">
        <v>107</v>
      </c>
      <c r="AN5" s="5" t="s">
        <v>108</v>
      </c>
      <c r="AO5" s="5" t="s">
        <v>109</v>
      </c>
      <c r="AP5" s="5" t="s">
        <v>110</v>
      </c>
      <c r="AQ5" s="5" t="s">
        <v>111</v>
      </c>
      <c r="AR5" s="5" t="s">
        <v>112</v>
      </c>
      <c r="AS5" s="5" t="s">
        <v>113</v>
      </c>
    </row>
    <row r="6" spans="1:82" ht="14.4" thickBot="1" x14ac:dyDescent="0.35">
      <c r="A6" s="69"/>
      <c r="B6" s="186" t="s">
        <v>8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</row>
    <row r="7" spans="1:82" ht="14.4" thickBot="1" x14ac:dyDescent="0.35">
      <c r="B7" s="187" t="s">
        <v>9</v>
      </c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7"/>
      <c r="AD7" s="187"/>
      <c r="AE7" s="187"/>
      <c r="AF7" s="187"/>
      <c r="AG7" s="187"/>
      <c r="AH7" s="187"/>
      <c r="AI7" s="187"/>
      <c r="AJ7" s="187"/>
    </row>
    <row r="8" spans="1:82" x14ac:dyDescent="0.3">
      <c r="A8" s="184" t="s">
        <v>0</v>
      </c>
      <c r="B8" s="14">
        <v>1</v>
      </c>
      <c r="C8" s="15">
        <v>2</v>
      </c>
      <c r="D8" s="14">
        <v>3</v>
      </c>
      <c r="E8" s="15">
        <v>4</v>
      </c>
      <c r="F8" s="14">
        <v>5</v>
      </c>
      <c r="G8" s="15">
        <v>6</v>
      </c>
      <c r="H8" s="14">
        <v>7</v>
      </c>
      <c r="I8" s="15">
        <v>8</v>
      </c>
      <c r="J8" s="14">
        <v>9</v>
      </c>
      <c r="K8" s="15">
        <v>10</v>
      </c>
      <c r="L8" s="14">
        <v>11</v>
      </c>
      <c r="M8" s="15">
        <v>12</v>
      </c>
      <c r="N8" s="14">
        <v>13</v>
      </c>
      <c r="O8" s="15">
        <v>14</v>
      </c>
      <c r="P8" s="14">
        <v>15</v>
      </c>
      <c r="Q8" s="15">
        <v>16</v>
      </c>
      <c r="R8" s="14">
        <v>17</v>
      </c>
      <c r="S8" s="15">
        <v>18</v>
      </c>
      <c r="T8" s="14">
        <v>19</v>
      </c>
      <c r="U8" s="15">
        <v>20</v>
      </c>
      <c r="V8" s="14">
        <v>21</v>
      </c>
      <c r="W8" s="15">
        <v>22</v>
      </c>
      <c r="X8" s="14">
        <v>23</v>
      </c>
      <c r="Y8" s="15">
        <v>24</v>
      </c>
      <c r="Z8" s="14">
        <v>25</v>
      </c>
      <c r="AA8" s="15">
        <v>26</v>
      </c>
      <c r="AB8" s="14">
        <v>27</v>
      </c>
      <c r="AC8" s="15">
        <v>28</v>
      </c>
      <c r="AD8" s="70">
        <v>29</v>
      </c>
      <c r="AE8" s="70">
        <v>30</v>
      </c>
      <c r="AF8" s="70">
        <v>31</v>
      </c>
      <c r="AG8" s="70">
        <v>32</v>
      </c>
      <c r="AH8" s="70">
        <v>33</v>
      </c>
      <c r="AI8" s="70">
        <v>34</v>
      </c>
      <c r="AJ8" s="70">
        <v>35</v>
      </c>
      <c r="AK8" s="71" t="s">
        <v>1</v>
      </c>
      <c r="AM8" s="72">
        <v>1</v>
      </c>
      <c r="AN8" s="73">
        <v>2</v>
      </c>
      <c r="AO8" s="73">
        <v>3</v>
      </c>
      <c r="AP8" s="73">
        <v>4</v>
      </c>
      <c r="AQ8" s="74">
        <v>5</v>
      </c>
      <c r="AR8" s="73">
        <v>6</v>
      </c>
      <c r="AS8" s="74">
        <v>7</v>
      </c>
      <c r="AT8" s="73">
        <v>8</v>
      </c>
      <c r="AU8" s="74">
        <v>9</v>
      </c>
      <c r="AV8" s="73">
        <v>10</v>
      </c>
      <c r="AW8" s="74">
        <v>11</v>
      </c>
      <c r="AX8" s="73">
        <v>12</v>
      </c>
      <c r="AY8" s="74">
        <v>13</v>
      </c>
      <c r="AZ8" s="73">
        <v>14</v>
      </c>
      <c r="BA8" s="74">
        <v>15</v>
      </c>
      <c r="BB8" s="73">
        <v>16</v>
      </c>
      <c r="BC8" s="74">
        <v>17</v>
      </c>
      <c r="BD8" s="73">
        <v>18</v>
      </c>
      <c r="BE8" s="74">
        <v>19</v>
      </c>
      <c r="BF8" s="73">
        <v>20</v>
      </c>
      <c r="BG8" s="74">
        <v>21</v>
      </c>
      <c r="BH8" s="73">
        <v>22</v>
      </c>
      <c r="BI8" s="74">
        <v>23</v>
      </c>
      <c r="BJ8" s="73">
        <v>24</v>
      </c>
      <c r="BK8" s="74">
        <v>25</v>
      </c>
      <c r="BL8" s="73">
        <v>26</v>
      </c>
      <c r="BM8" s="74">
        <v>27</v>
      </c>
      <c r="BN8" s="73">
        <v>28</v>
      </c>
      <c r="BO8" s="74">
        <v>29</v>
      </c>
      <c r="BP8" s="73">
        <v>30</v>
      </c>
      <c r="BQ8" s="74">
        <v>31</v>
      </c>
      <c r="BR8" s="73">
        <v>32</v>
      </c>
      <c r="BS8" s="74">
        <v>33</v>
      </c>
      <c r="BT8" s="73">
        <v>34</v>
      </c>
      <c r="BU8" s="74">
        <v>35</v>
      </c>
      <c r="BV8" s="62" t="s">
        <v>39</v>
      </c>
      <c r="BW8" s="75"/>
      <c r="BX8" s="75"/>
      <c r="BY8" s="76"/>
      <c r="BZ8" s="75"/>
      <c r="CA8" s="75"/>
      <c r="CB8" s="75"/>
      <c r="CC8" s="75"/>
      <c r="CD8" s="75"/>
    </row>
    <row r="9" spans="1:82" ht="14.4" thickBot="1" x14ac:dyDescent="0.35">
      <c r="A9" s="185"/>
      <c r="B9" s="132" t="s">
        <v>4</v>
      </c>
      <c r="C9" s="133" t="s">
        <v>2</v>
      </c>
      <c r="D9" s="133" t="s">
        <v>3</v>
      </c>
      <c r="E9" s="133" t="s">
        <v>2</v>
      </c>
      <c r="F9" s="132" t="s">
        <v>2</v>
      </c>
      <c r="G9" s="133" t="s">
        <v>2</v>
      </c>
      <c r="H9" s="133" t="s">
        <v>5</v>
      </c>
      <c r="I9" s="133" t="s">
        <v>3</v>
      </c>
      <c r="J9" s="132" t="s">
        <v>5</v>
      </c>
      <c r="K9" s="133" t="s">
        <v>2</v>
      </c>
      <c r="L9" s="133" t="s">
        <v>3</v>
      </c>
      <c r="M9" s="133" t="s">
        <v>3</v>
      </c>
      <c r="N9" s="132" t="s">
        <v>4</v>
      </c>
      <c r="O9" s="133" t="s">
        <v>2</v>
      </c>
      <c r="P9" s="133" t="s">
        <v>5</v>
      </c>
      <c r="Q9" s="133" t="s">
        <v>5</v>
      </c>
      <c r="R9" s="132" t="s">
        <v>4</v>
      </c>
      <c r="S9" s="133" t="s">
        <v>2</v>
      </c>
      <c r="T9" s="133" t="s">
        <v>5</v>
      </c>
      <c r="U9" s="133" t="s">
        <v>4</v>
      </c>
      <c r="V9" s="132" t="s">
        <v>2</v>
      </c>
      <c r="W9" s="133" t="s">
        <v>3</v>
      </c>
      <c r="X9" s="133" t="s">
        <v>2</v>
      </c>
      <c r="Y9" s="133" t="s">
        <v>4</v>
      </c>
      <c r="Z9" s="18" t="s">
        <v>3</v>
      </c>
      <c r="AA9" s="19" t="s">
        <v>4</v>
      </c>
      <c r="AB9" s="19" t="s">
        <v>5</v>
      </c>
      <c r="AC9" s="19" t="s">
        <v>4</v>
      </c>
      <c r="AD9" s="20">
        <v>2</v>
      </c>
      <c r="AE9" s="20">
        <v>2</v>
      </c>
      <c r="AF9" s="20">
        <v>2</v>
      </c>
      <c r="AG9" s="20">
        <v>2</v>
      </c>
      <c r="AH9" s="20">
        <v>2</v>
      </c>
      <c r="AI9" s="20">
        <v>2</v>
      </c>
      <c r="AJ9" s="77">
        <v>5</v>
      </c>
      <c r="AK9" s="78">
        <f>BV9</f>
        <v>45</v>
      </c>
      <c r="AM9" s="79">
        <v>1</v>
      </c>
      <c r="AN9" s="80">
        <v>1</v>
      </c>
      <c r="AO9" s="80">
        <v>1</v>
      </c>
      <c r="AP9" s="80">
        <v>1</v>
      </c>
      <c r="AQ9" s="80">
        <v>1</v>
      </c>
      <c r="AR9" s="80">
        <v>1</v>
      </c>
      <c r="AS9" s="80">
        <v>1</v>
      </c>
      <c r="AT9" s="80">
        <v>1</v>
      </c>
      <c r="AU9" s="80">
        <v>1</v>
      </c>
      <c r="AV9" s="80">
        <v>1</v>
      </c>
      <c r="AW9" s="80">
        <v>1</v>
      </c>
      <c r="AX9" s="80">
        <v>1</v>
      </c>
      <c r="AY9" s="80">
        <v>1</v>
      </c>
      <c r="AZ9" s="80">
        <v>1</v>
      </c>
      <c r="BA9" s="80">
        <v>1</v>
      </c>
      <c r="BB9" s="80">
        <v>1</v>
      </c>
      <c r="BC9" s="80">
        <v>1</v>
      </c>
      <c r="BD9" s="80">
        <v>1</v>
      </c>
      <c r="BE9" s="80">
        <v>1</v>
      </c>
      <c r="BF9" s="80">
        <v>1</v>
      </c>
      <c r="BG9" s="80">
        <v>1</v>
      </c>
      <c r="BH9" s="80">
        <v>1</v>
      </c>
      <c r="BI9" s="80">
        <v>1</v>
      </c>
      <c r="BJ9" s="80">
        <v>1</v>
      </c>
      <c r="BK9" s="80">
        <v>1</v>
      </c>
      <c r="BL9" s="80">
        <v>1</v>
      </c>
      <c r="BM9" s="80">
        <v>1</v>
      </c>
      <c r="BN9" s="80">
        <v>1</v>
      </c>
      <c r="BO9" s="20">
        <v>2</v>
      </c>
      <c r="BP9" s="20">
        <v>2</v>
      </c>
      <c r="BQ9" s="20">
        <v>2</v>
      </c>
      <c r="BR9" s="20">
        <v>2</v>
      </c>
      <c r="BS9" s="20">
        <v>2</v>
      </c>
      <c r="BT9" s="20">
        <v>2</v>
      </c>
      <c r="BU9" s="20">
        <v>5</v>
      </c>
      <c r="BV9" s="61">
        <f>SUM(AM9:BU9)</f>
        <v>45</v>
      </c>
      <c r="BW9" s="75"/>
      <c r="BX9" s="75"/>
      <c r="BY9" s="109"/>
      <c r="BZ9" s="75"/>
      <c r="CA9" s="75"/>
      <c r="CB9" s="75"/>
      <c r="CC9" s="75"/>
      <c r="CD9" s="75"/>
    </row>
    <row r="10" spans="1:82" x14ac:dyDescent="0.3">
      <c r="A10" s="81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3"/>
      <c r="AI10" s="84"/>
      <c r="AJ10" s="85"/>
      <c r="AK10" s="86" t="str">
        <f t="shared" ref="AK10:AK59" si="0">IF(ISBLANK($A10)," ",BV10)</f>
        <v xml:space="preserve"> </v>
      </c>
      <c r="AM10" s="87" t="str">
        <f t="shared" ref="AM10:AM41" si="1">IF(ISBLANK($A10)," ",IF(B10=B$9,1,0))</f>
        <v xml:space="preserve"> </v>
      </c>
      <c r="AN10" s="87" t="str">
        <f t="shared" ref="AN10:AN41" si="2">IF(ISBLANK($A10)," ",IF(C10=C$9,1,0))</f>
        <v xml:space="preserve"> </v>
      </c>
      <c r="AO10" s="87" t="str">
        <f t="shared" ref="AO10:AO41" si="3">IF(ISBLANK($A10)," ",IF(D10=D$9,1,0))</f>
        <v xml:space="preserve"> </v>
      </c>
      <c r="AP10" s="87" t="str">
        <f t="shared" ref="AP10:AP41" si="4">IF(ISBLANK($A10)," ",IF(E10=E$9,1,0))</f>
        <v xml:space="preserve"> </v>
      </c>
      <c r="AQ10" s="87" t="str">
        <f t="shared" ref="AQ10:AQ41" si="5">IF(ISBLANK($A10)," ",IF(F10=F$9,1,0))</f>
        <v xml:space="preserve"> </v>
      </c>
      <c r="AR10" s="87" t="str">
        <f t="shared" ref="AR10:AR41" si="6">IF(ISBLANK($A10)," ",IF(G10=G$9,1,0))</f>
        <v xml:space="preserve"> </v>
      </c>
      <c r="AS10" s="87" t="str">
        <f t="shared" ref="AS10:AS41" si="7">IF(ISBLANK($A10)," ",IF(H10=H$9,1,0))</f>
        <v xml:space="preserve"> </v>
      </c>
      <c r="AT10" s="87" t="str">
        <f t="shared" ref="AT10:AT41" si="8">IF(ISBLANK($A10)," ",IF(I10=I$9,1,0))</f>
        <v xml:space="preserve"> </v>
      </c>
      <c r="AU10" s="87" t="str">
        <f t="shared" ref="AU10:AU41" si="9">IF(ISBLANK($A10)," ",IF(J10=J$9,1,0))</f>
        <v xml:space="preserve"> </v>
      </c>
      <c r="AV10" s="87" t="str">
        <f t="shared" ref="AV10:AV41" si="10">IF(ISBLANK($A10)," ",IF(K10=K$9,1,0))</f>
        <v xml:space="preserve"> </v>
      </c>
      <c r="AW10" s="87" t="str">
        <f t="shared" ref="AW10:AW41" si="11">IF(ISBLANK($A10)," ",IF(L10=L$9,1,0))</f>
        <v xml:space="preserve"> </v>
      </c>
      <c r="AX10" s="87" t="str">
        <f t="shared" ref="AX10:AX41" si="12">IF(ISBLANK($A10)," ",IF(M10=M$9,1,0))</f>
        <v xml:space="preserve"> </v>
      </c>
      <c r="AY10" s="87" t="str">
        <f t="shared" ref="AY10:AY41" si="13">IF(ISBLANK($A10)," ",IF(N10=N$9,1,0))</f>
        <v xml:space="preserve"> </v>
      </c>
      <c r="AZ10" s="87" t="str">
        <f t="shared" ref="AZ10:AZ41" si="14">IF(ISBLANK($A10)," ",IF(O10=O$9,1,0))</f>
        <v xml:space="preserve"> </v>
      </c>
      <c r="BA10" s="87" t="str">
        <f t="shared" ref="BA10:BA41" si="15">IF(ISBLANK($A10)," ",IF(P10=P$9,1,0))</f>
        <v xml:space="preserve"> </v>
      </c>
      <c r="BB10" s="87" t="str">
        <f t="shared" ref="BB10:BB41" si="16">IF(ISBLANK($A10)," ",IF(Q10=Q$9,1,0))</f>
        <v xml:space="preserve"> </v>
      </c>
      <c r="BC10" s="87" t="str">
        <f t="shared" ref="BC10:BC41" si="17">IF(ISBLANK($A10)," ",IF(R10=R$9,1,0))</f>
        <v xml:space="preserve"> </v>
      </c>
      <c r="BD10" s="87" t="str">
        <f t="shared" ref="BD10:BD41" si="18">IF(ISBLANK($A10)," ",IF(S10=S$9,1,0))</f>
        <v xml:space="preserve"> </v>
      </c>
      <c r="BE10" s="87" t="str">
        <f t="shared" ref="BE10:BE41" si="19">IF(ISBLANK($A10)," ",IF(T10=T$9,1,0))</f>
        <v xml:space="preserve"> </v>
      </c>
      <c r="BF10" s="87" t="str">
        <f t="shared" ref="BF10:BF41" si="20">IF(ISBLANK($A10)," ",IF(U10=U$9,1,0))</f>
        <v xml:space="preserve"> </v>
      </c>
      <c r="BG10" s="87" t="str">
        <f t="shared" ref="BG10:BG41" si="21">IF(ISBLANK($A10)," ",IF(V10=V$9,1,0))</f>
        <v xml:space="preserve"> </v>
      </c>
      <c r="BH10" s="87" t="str">
        <f t="shared" ref="BH10:BH41" si="22">IF(ISBLANK($A10)," ",IF(W10=W$9,1,0))</f>
        <v xml:space="preserve"> </v>
      </c>
      <c r="BI10" s="87" t="str">
        <f t="shared" ref="BI10:BI41" si="23">IF(ISBLANK($A10)," ",IF(X10=X$9,1,0))</f>
        <v xml:space="preserve"> </v>
      </c>
      <c r="BJ10" s="87" t="str">
        <f t="shared" ref="BJ10:BJ41" si="24">IF(ISBLANK($A10)," ",IF(Y10=Y$9,1,0))</f>
        <v xml:space="preserve"> </v>
      </c>
      <c r="BK10" s="87" t="str">
        <f t="shared" ref="BK10:BK41" si="25">IF(ISBLANK($A10)," ",IF(Z10=Z$9,1,0))</f>
        <v xml:space="preserve"> </v>
      </c>
      <c r="BL10" s="87" t="str">
        <f t="shared" ref="BL10:BL41" si="26">IF(ISBLANK($A10)," ",IF(AA10=AA$9,1,0))</f>
        <v xml:space="preserve"> </v>
      </c>
      <c r="BM10" s="87" t="str">
        <f t="shared" ref="BM10:BM41" si="27">IF(ISBLANK($A10)," ",IF(AB10=AB$9,1,0))</f>
        <v xml:space="preserve"> </v>
      </c>
      <c r="BN10" s="87" t="str">
        <f t="shared" ref="BN10:BN41" si="28">IF(ISBLANK($A10)," ",IF(AC10=AC$9,1,0))</f>
        <v xml:space="preserve"> </v>
      </c>
      <c r="BO10" s="87" t="str">
        <f t="shared" ref="BO10:BO41" si="29">IF(ISBLANK($A10)," ",IF(ISNUMBER(AD10),AD10,0))</f>
        <v xml:space="preserve"> </v>
      </c>
      <c r="BP10" s="87" t="str">
        <f t="shared" ref="BP10:BP41" si="30">IF(ISBLANK($A10)," ",IF(ISNUMBER(AE10),AE10,0))</f>
        <v xml:space="preserve"> </v>
      </c>
      <c r="BQ10" s="87" t="str">
        <f t="shared" ref="BQ10:BQ41" si="31">IF(ISBLANK($A10)," ",IF(ISNUMBER(AF10),AF10,0))</f>
        <v xml:space="preserve"> </v>
      </c>
      <c r="BR10" s="87" t="str">
        <f t="shared" ref="BR10:BR41" si="32">IF(ISBLANK($A10)," ",IF(ISNUMBER(AG10),AG10,0))</f>
        <v xml:space="preserve"> </v>
      </c>
      <c r="BS10" s="87" t="str">
        <f t="shared" ref="BS10:BS41" si="33">IF(ISBLANK($A10)," ",IF(ISNUMBER(AH10),AH10,0))</f>
        <v xml:space="preserve"> </v>
      </c>
      <c r="BT10" s="87" t="str">
        <f t="shared" ref="BT10:BT41" si="34">IF(ISBLANK($A10)," ",IF(ISNUMBER(AI10),AI10,0))</f>
        <v xml:space="preserve"> </v>
      </c>
      <c r="BU10" s="87" t="str">
        <f t="shared" ref="BU10:BU41" si="35">IF(ISBLANK($A10)," ",IF(ISNUMBER(AJ10),AJ10,0))</f>
        <v xml:space="preserve"> </v>
      </c>
      <c r="BV10" s="88" t="str">
        <f>IF(ISBLANK($A10)," ",SUM(AM10:BU10))</f>
        <v xml:space="preserve"> </v>
      </c>
      <c r="BW10" s="75"/>
      <c r="BX10" s="75"/>
      <c r="BY10" s="75"/>
      <c r="BZ10" s="75"/>
      <c r="CA10" s="75"/>
      <c r="CB10" s="75"/>
      <c r="CC10" s="75"/>
      <c r="CD10" s="75"/>
    </row>
    <row r="11" spans="1:82" x14ac:dyDescent="0.3">
      <c r="A11" s="81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3"/>
      <c r="AJ11" s="89"/>
      <c r="AK11" s="86" t="str">
        <f t="shared" si="0"/>
        <v xml:space="preserve"> </v>
      </c>
      <c r="AM11" s="87" t="str">
        <f t="shared" si="1"/>
        <v xml:space="preserve"> </v>
      </c>
      <c r="AN11" s="87" t="str">
        <f t="shared" si="2"/>
        <v xml:space="preserve"> </v>
      </c>
      <c r="AO11" s="87" t="str">
        <f t="shared" si="3"/>
        <v xml:space="preserve"> </v>
      </c>
      <c r="AP11" s="87" t="str">
        <f t="shared" si="4"/>
        <v xml:space="preserve"> </v>
      </c>
      <c r="AQ11" s="87" t="str">
        <f t="shared" si="5"/>
        <v xml:space="preserve"> </v>
      </c>
      <c r="AR11" s="87" t="str">
        <f t="shared" si="6"/>
        <v xml:space="preserve"> </v>
      </c>
      <c r="AS11" s="87" t="str">
        <f t="shared" si="7"/>
        <v xml:space="preserve"> </v>
      </c>
      <c r="AT11" s="87" t="str">
        <f t="shared" si="8"/>
        <v xml:space="preserve"> </v>
      </c>
      <c r="AU11" s="87" t="str">
        <f t="shared" si="9"/>
        <v xml:space="preserve"> </v>
      </c>
      <c r="AV11" s="87" t="str">
        <f t="shared" si="10"/>
        <v xml:space="preserve"> </v>
      </c>
      <c r="AW11" s="87" t="str">
        <f t="shared" si="11"/>
        <v xml:space="preserve"> </v>
      </c>
      <c r="AX11" s="87" t="str">
        <f t="shared" si="12"/>
        <v xml:space="preserve"> </v>
      </c>
      <c r="AY11" s="87" t="str">
        <f t="shared" si="13"/>
        <v xml:space="preserve"> </v>
      </c>
      <c r="AZ11" s="87" t="str">
        <f t="shared" si="14"/>
        <v xml:space="preserve"> </v>
      </c>
      <c r="BA11" s="87" t="str">
        <f t="shared" si="15"/>
        <v xml:space="preserve"> </v>
      </c>
      <c r="BB11" s="87" t="str">
        <f t="shared" si="16"/>
        <v xml:space="preserve"> </v>
      </c>
      <c r="BC11" s="87" t="str">
        <f t="shared" si="17"/>
        <v xml:space="preserve"> </v>
      </c>
      <c r="BD11" s="87" t="str">
        <f t="shared" si="18"/>
        <v xml:space="preserve"> </v>
      </c>
      <c r="BE11" s="87" t="str">
        <f t="shared" si="19"/>
        <v xml:space="preserve"> </v>
      </c>
      <c r="BF11" s="87" t="str">
        <f t="shared" si="20"/>
        <v xml:space="preserve"> </v>
      </c>
      <c r="BG11" s="87" t="str">
        <f t="shared" si="21"/>
        <v xml:space="preserve"> </v>
      </c>
      <c r="BH11" s="87" t="str">
        <f t="shared" si="22"/>
        <v xml:space="preserve"> </v>
      </c>
      <c r="BI11" s="87" t="str">
        <f t="shared" si="23"/>
        <v xml:space="preserve"> </v>
      </c>
      <c r="BJ11" s="87" t="str">
        <f t="shared" si="24"/>
        <v xml:space="preserve"> </v>
      </c>
      <c r="BK11" s="87" t="str">
        <f t="shared" si="25"/>
        <v xml:space="preserve"> </v>
      </c>
      <c r="BL11" s="87" t="str">
        <f t="shared" si="26"/>
        <v xml:space="preserve"> </v>
      </c>
      <c r="BM11" s="87" t="str">
        <f t="shared" si="27"/>
        <v xml:space="preserve"> </v>
      </c>
      <c r="BN11" s="87" t="str">
        <f t="shared" si="28"/>
        <v xml:space="preserve"> </v>
      </c>
      <c r="BO11" s="87" t="str">
        <f t="shared" si="29"/>
        <v xml:space="preserve"> </v>
      </c>
      <c r="BP11" s="87" t="str">
        <f t="shared" si="30"/>
        <v xml:space="preserve"> </v>
      </c>
      <c r="BQ11" s="87" t="str">
        <f t="shared" si="31"/>
        <v xml:space="preserve"> </v>
      </c>
      <c r="BR11" s="87" t="str">
        <f t="shared" si="32"/>
        <v xml:space="preserve"> </v>
      </c>
      <c r="BS11" s="87" t="str">
        <f t="shared" si="33"/>
        <v xml:space="preserve"> </v>
      </c>
      <c r="BT11" s="87" t="str">
        <f t="shared" si="34"/>
        <v xml:space="preserve"> </v>
      </c>
      <c r="BU11" s="87" t="str">
        <f t="shared" si="35"/>
        <v xml:space="preserve"> </v>
      </c>
      <c r="BV11" s="88" t="str">
        <f t="shared" ref="BV11:BV59" si="36">IF(ISBLANK($A11)," ",SUM(AM11:BU11))</f>
        <v xml:space="preserve"> </v>
      </c>
      <c r="BW11" s="75"/>
      <c r="BX11" s="75"/>
      <c r="BY11" s="5" t="s">
        <v>70</v>
      </c>
      <c r="BZ11" s="75"/>
      <c r="CA11" s="75"/>
      <c r="CB11" s="75"/>
      <c r="CC11" s="75"/>
      <c r="CD11" s="75"/>
    </row>
    <row r="12" spans="1:82" x14ac:dyDescent="0.3">
      <c r="A12" s="81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3"/>
      <c r="AJ12" s="89"/>
      <c r="AK12" s="86" t="str">
        <f t="shared" si="0"/>
        <v xml:space="preserve"> </v>
      </c>
      <c r="AM12" s="87" t="str">
        <f t="shared" si="1"/>
        <v xml:space="preserve"> </v>
      </c>
      <c r="AN12" s="87" t="str">
        <f t="shared" si="2"/>
        <v xml:space="preserve"> </v>
      </c>
      <c r="AO12" s="87" t="str">
        <f t="shared" si="3"/>
        <v xml:space="preserve"> </v>
      </c>
      <c r="AP12" s="87" t="str">
        <f t="shared" si="4"/>
        <v xml:space="preserve"> </v>
      </c>
      <c r="AQ12" s="87" t="str">
        <f t="shared" si="5"/>
        <v xml:space="preserve"> </v>
      </c>
      <c r="AR12" s="87" t="str">
        <f t="shared" si="6"/>
        <v xml:space="preserve"> </v>
      </c>
      <c r="AS12" s="87" t="str">
        <f t="shared" si="7"/>
        <v xml:space="preserve"> </v>
      </c>
      <c r="AT12" s="87" t="str">
        <f t="shared" si="8"/>
        <v xml:space="preserve"> </v>
      </c>
      <c r="AU12" s="87" t="str">
        <f t="shared" si="9"/>
        <v xml:space="preserve"> </v>
      </c>
      <c r="AV12" s="87" t="str">
        <f t="shared" si="10"/>
        <v xml:space="preserve"> </v>
      </c>
      <c r="AW12" s="87" t="str">
        <f t="shared" si="11"/>
        <v xml:space="preserve"> </v>
      </c>
      <c r="AX12" s="87" t="str">
        <f t="shared" si="12"/>
        <v xml:space="preserve"> </v>
      </c>
      <c r="AY12" s="87" t="str">
        <f t="shared" si="13"/>
        <v xml:space="preserve"> </v>
      </c>
      <c r="AZ12" s="87" t="str">
        <f t="shared" si="14"/>
        <v xml:space="preserve"> </v>
      </c>
      <c r="BA12" s="87" t="str">
        <f t="shared" si="15"/>
        <v xml:space="preserve"> </v>
      </c>
      <c r="BB12" s="87" t="str">
        <f t="shared" si="16"/>
        <v xml:space="preserve"> </v>
      </c>
      <c r="BC12" s="87" t="str">
        <f t="shared" si="17"/>
        <v xml:space="preserve"> </v>
      </c>
      <c r="BD12" s="87" t="str">
        <f t="shared" si="18"/>
        <v xml:space="preserve"> </v>
      </c>
      <c r="BE12" s="87" t="str">
        <f t="shared" si="19"/>
        <v xml:space="preserve"> </v>
      </c>
      <c r="BF12" s="87" t="str">
        <f t="shared" si="20"/>
        <v xml:space="preserve"> </v>
      </c>
      <c r="BG12" s="87" t="str">
        <f t="shared" si="21"/>
        <v xml:space="preserve"> </v>
      </c>
      <c r="BH12" s="87" t="str">
        <f t="shared" si="22"/>
        <v xml:space="preserve"> </v>
      </c>
      <c r="BI12" s="87" t="str">
        <f t="shared" si="23"/>
        <v xml:space="preserve"> </v>
      </c>
      <c r="BJ12" s="87" t="str">
        <f t="shared" si="24"/>
        <v xml:space="preserve"> </v>
      </c>
      <c r="BK12" s="87" t="str">
        <f t="shared" si="25"/>
        <v xml:space="preserve"> </v>
      </c>
      <c r="BL12" s="87" t="str">
        <f t="shared" si="26"/>
        <v xml:space="preserve"> </v>
      </c>
      <c r="BM12" s="87" t="str">
        <f t="shared" si="27"/>
        <v xml:space="preserve"> </v>
      </c>
      <c r="BN12" s="87" t="str">
        <f t="shared" si="28"/>
        <v xml:space="preserve"> </v>
      </c>
      <c r="BO12" s="87" t="str">
        <f t="shared" si="29"/>
        <v xml:space="preserve"> </v>
      </c>
      <c r="BP12" s="87" t="str">
        <f t="shared" si="30"/>
        <v xml:space="preserve"> </v>
      </c>
      <c r="BQ12" s="87" t="str">
        <f t="shared" si="31"/>
        <v xml:space="preserve"> </v>
      </c>
      <c r="BR12" s="87" t="str">
        <f t="shared" si="32"/>
        <v xml:space="preserve"> </v>
      </c>
      <c r="BS12" s="87" t="str">
        <f t="shared" si="33"/>
        <v xml:space="preserve"> </v>
      </c>
      <c r="BT12" s="87" t="str">
        <f t="shared" si="34"/>
        <v xml:space="preserve"> </v>
      </c>
      <c r="BU12" s="87" t="str">
        <f t="shared" si="35"/>
        <v xml:space="preserve"> </v>
      </c>
      <c r="BV12" s="88" t="str">
        <f t="shared" si="36"/>
        <v xml:space="preserve"> </v>
      </c>
      <c r="BW12" s="75"/>
      <c r="BX12" s="75"/>
      <c r="BY12" s="5" t="s">
        <v>71</v>
      </c>
      <c r="BZ12" s="75"/>
      <c r="CA12" s="75"/>
      <c r="CB12" s="75"/>
      <c r="CC12" s="75"/>
      <c r="CD12" s="75"/>
    </row>
    <row r="13" spans="1:82" x14ac:dyDescent="0.3">
      <c r="A13" s="81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3"/>
      <c r="AJ13" s="89"/>
      <c r="AK13" s="86" t="str">
        <f t="shared" si="0"/>
        <v xml:space="preserve"> </v>
      </c>
      <c r="AM13" s="87" t="str">
        <f t="shared" si="1"/>
        <v xml:space="preserve"> </v>
      </c>
      <c r="AN13" s="87" t="str">
        <f t="shared" si="2"/>
        <v xml:space="preserve"> </v>
      </c>
      <c r="AO13" s="87" t="str">
        <f t="shared" si="3"/>
        <v xml:space="preserve"> </v>
      </c>
      <c r="AP13" s="87" t="str">
        <f t="shared" si="4"/>
        <v xml:space="preserve"> </v>
      </c>
      <c r="AQ13" s="87" t="str">
        <f t="shared" si="5"/>
        <v xml:space="preserve"> </v>
      </c>
      <c r="AR13" s="87" t="str">
        <f t="shared" si="6"/>
        <v xml:space="preserve"> </v>
      </c>
      <c r="AS13" s="87" t="str">
        <f t="shared" si="7"/>
        <v xml:space="preserve"> </v>
      </c>
      <c r="AT13" s="87" t="str">
        <f t="shared" si="8"/>
        <v xml:space="preserve"> </v>
      </c>
      <c r="AU13" s="87" t="str">
        <f t="shared" si="9"/>
        <v xml:space="preserve"> </v>
      </c>
      <c r="AV13" s="87" t="str">
        <f t="shared" si="10"/>
        <v xml:space="preserve"> </v>
      </c>
      <c r="AW13" s="87" t="str">
        <f t="shared" si="11"/>
        <v xml:space="preserve"> </v>
      </c>
      <c r="AX13" s="87" t="str">
        <f t="shared" si="12"/>
        <v xml:space="preserve"> </v>
      </c>
      <c r="AY13" s="87" t="str">
        <f t="shared" si="13"/>
        <v xml:space="preserve"> </v>
      </c>
      <c r="AZ13" s="87" t="str">
        <f t="shared" si="14"/>
        <v xml:space="preserve"> </v>
      </c>
      <c r="BA13" s="87" t="str">
        <f t="shared" si="15"/>
        <v xml:space="preserve"> </v>
      </c>
      <c r="BB13" s="87" t="str">
        <f t="shared" si="16"/>
        <v xml:space="preserve"> </v>
      </c>
      <c r="BC13" s="87" t="str">
        <f t="shared" si="17"/>
        <v xml:space="preserve"> </v>
      </c>
      <c r="BD13" s="87" t="str">
        <f t="shared" si="18"/>
        <v xml:space="preserve"> </v>
      </c>
      <c r="BE13" s="87" t="str">
        <f t="shared" si="19"/>
        <v xml:space="preserve"> </v>
      </c>
      <c r="BF13" s="87" t="str">
        <f t="shared" si="20"/>
        <v xml:space="preserve"> </v>
      </c>
      <c r="BG13" s="87" t="str">
        <f t="shared" si="21"/>
        <v xml:space="preserve"> </v>
      </c>
      <c r="BH13" s="87" t="str">
        <f t="shared" si="22"/>
        <v xml:space="preserve"> </v>
      </c>
      <c r="BI13" s="87" t="str">
        <f t="shared" si="23"/>
        <v xml:space="preserve"> </v>
      </c>
      <c r="BJ13" s="87" t="str">
        <f t="shared" si="24"/>
        <v xml:space="preserve"> </v>
      </c>
      <c r="BK13" s="87" t="str">
        <f t="shared" si="25"/>
        <v xml:space="preserve"> </v>
      </c>
      <c r="BL13" s="87" t="str">
        <f t="shared" si="26"/>
        <v xml:space="preserve"> </v>
      </c>
      <c r="BM13" s="87" t="str">
        <f t="shared" si="27"/>
        <v xml:space="preserve"> </v>
      </c>
      <c r="BN13" s="87" t="str">
        <f t="shared" si="28"/>
        <v xml:space="preserve"> </v>
      </c>
      <c r="BO13" s="87" t="str">
        <f t="shared" si="29"/>
        <v xml:space="preserve"> </v>
      </c>
      <c r="BP13" s="87" t="str">
        <f t="shared" si="30"/>
        <v xml:space="preserve"> </v>
      </c>
      <c r="BQ13" s="87" t="str">
        <f t="shared" si="31"/>
        <v xml:space="preserve"> </v>
      </c>
      <c r="BR13" s="87" t="str">
        <f t="shared" si="32"/>
        <v xml:space="preserve"> </v>
      </c>
      <c r="BS13" s="87" t="str">
        <f t="shared" si="33"/>
        <v xml:space="preserve"> </v>
      </c>
      <c r="BT13" s="87" t="str">
        <f t="shared" si="34"/>
        <v xml:space="preserve"> </v>
      </c>
      <c r="BU13" s="87" t="str">
        <f t="shared" si="35"/>
        <v xml:space="preserve"> </v>
      </c>
      <c r="BV13" s="88" t="str">
        <f t="shared" si="36"/>
        <v xml:space="preserve"> </v>
      </c>
      <c r="BW13" s="75"/>
      <c r="BX13" s="75"/>
      <c r="BY13" s="5" t="s">
        <v>72</v>
      </c>
      <c r="BZ13" s="75"/>
      <c r="CA13" s="75"/>
      <c r="CB13" s="75"/>
      <c r="CC13" s="75"/>
      <c r="CD13" s="75"/>
    </row>
    <row r="14" spans="1:82" x14ac:dyDescent="0.3">
      <c r="A14" s="81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3"/>
      <c r="AI14" s="83"/>
      <c r="AJ14" s="89"/>
      <c r="AK14" s="86" t="str">
        <f t="shared" si="0"/>
        <v xml:space="preserve"> </v>
      </c>
      <c r="AM14" s="87" t="str">
        <f t="shared" si="1"/>
        <v xml:space="preserve"> </v>
      </c>
      <c r="AN14" s="87" t="str">
        <f t="shared" si="2"/>
        <v xml:space="preserve"> </v>
      </c>
      <c r="AO14" s="87" t="str">
        <f t="shared" si="3"/>
        <v xml:space="preserve"> </v>
      </c>
      <c r="AP14" s="87" t="str">
        <f t="shared" si="4"/>
        <v xml:space="preserve"> </v>
      </c>
      <c r="AQ14" s="87" t="str">
        <f t="shared" si="5"/>
        <v xml:space="preserve"> </v>
      </c>
      <c r="AR14" s="87" t="str">
        <f t="shared" si="6"/>
        <v xml:space="preserve"> </v>
      </c>
      <c r="AS14" s="87" t="str">
        <f t="shared" si="7"/>
        <v xml:space="preserve"> </v>
      </c>
      <c r="AT14" s="87" t="str">
        <f t="shared" si="8"/>
        <v xml:space="preserve"> </v>
      </c>
      <c r="AU14" s="87" t="str">
        <f t="shared" si="9"/>
        <v xml:space="preserve"> </v>
      </c>
      <c r="AV14" s="87" t="str">
        <f t="shared" si="10"/>
        <v xml:space="preserve"> </v>
      </c>
      <c r="AW14" s="87" t="str">
        <f t="shared" si="11"/>
        <v xml:space="preserve"> </v>
      </c>
      <c r="AX14" s="87" t="str">
        <f t="shared" si="12"/>
        <v xml:space="preserve"> </v>
      </c>
      <c r="AY14" s="87" t="str">
        <f t="shared" si="13"/>
        <v xml:space="preserve"> </v>
      </c>
      <c r="AZ14" s="87" t="str">
        <f t="shared" si="14"/>
        <v xml:space="preserve"> </v>
      </c>
      <c r="BA14" s="87" t="str">
        <f t="shared" si="15"/>
        <v xml:space="preserve"> </v>
      </c>
      <c r="BB14" s="87" t="str">
        <f t="shared" si="16"/>
        <v xml:space="preserve"> </v>
      </c>
      <c r="BC14" s="87" t="str">
        <f t="shared" si="17"/>
        <v xml:space="preserve"> </v>
      </c>
      <c r="BD14" s="87" t="str">
        <f t="shared" si="18"/>
        <v xml:space="preserve"> </v>
      </c>
      <c r="BE14" s="87" t="str">
        <f t="shared" si="19"/>
        <v xml:space="preserve"> </v>
      </c>
      <c r="BF14" s="87" t="str">
        <f t="shared" si="20"/>
        <v xml:space="preserve"> </v>
      </c>
      <c r="BG14" s="87" t="str">
        <f t="shared" si="21"/>
        <v xml:space="preserve"> </v>
      </c>
      <c r="BH14" s="87" t="str">
        <f t="shared" si="22"/>
        <v xml:space="preserve"> </v>
      </c>
      <c r="BI14" s="87" t="str">
        <f t="shared" si="23"/>
        <v xml:space="preserve"> </v>
      </c>
      <c r="BJ14" s="87" t="str">
        <f t="shared" si="24"/>
        <v xml:space="preserve"> </v>
      </c>
      <c r="BK14" s="87" t="str">
        <f t="shared" si="25"/>
        <v xml:space="preserve"> </v>
      </c>
      <c r="BL14" s="87" t="str">
        <f t="shared" si="26"/>
        <v xml:space="preserve"> </v>
      </c>
      <c r="BM14" s="87" t="str">
        <f t="shared" si="27"/>
        <v xml:space="preserve"> </v>
      </c>
      <c r="BN14" s="87" t="str">
        <f t="shared" si="28"/>
        <v xml:space="preserve"> </v>
      </c>
      <c r="BO14" s="87" t="str">
        <f t="shared" si="29"/>
        <v xml:space="preserve"> </v>
      </c>
      <c r="BP14" s="87" t="str">
        <f t="shared" si="30"/>
        <v xml:space="preserve"> </v>
      </c>
      <c r="BQ14" s="87" t="str">
        <f t="shared" si="31"/>
        <v xml:space="preserve"> </v>
      </c>
      <c r="BR14" s="87" t="str">
        <f t="shared" si="32"/>
        <v xml:space="preserve"> </v>
      </c>
      <c r="BS14" s="87" t="str">
        <f t="shared" si="33"/>
        <v xml:space="preserve"> </v>
      </c>
      <c r="BT14" s="87" t="str">
        <f t="shared" si="34"/>
        <v xml:space="preserve"> </v>
      </c>
      <c r="BU14" s="87" t="str">
        <f t="shared" si="35"/>
        <v xml:space="preserve"> </v>
      </c>
      <c r="BV14" s="88" t="str">
        <f t="shared" si="36"/>
        <v xml:space="preserve"> </v>
      </c>
      <c r="BW14" s="75"/>
      <c r="BX14" s="75"/>
      <c r="BY14" s="5" t="s">
        <v>73</v>
      </c>
      <c r="BZ14" s="75"/>
      <c r="CA14" s="75"/>
      <c r="CB14" s="75"/>
      <c r="CC14" s="75"/>
      <c r="CD14" s="75"/>
    </row>
    <row r="15" spans="1:82" x14ac:dyDescent="0.3">
      <c r="A15" s="81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3"/>
      <c r="AJ15" s="89"/>
      <c r="AK15" s="86" t="str">
        <f t="shared" si="0"/>
        <v xml:space="preserve"> </v>
      </c>
      <c r="AM15" s="87" t="str">
        <f t="shared" si="1"/>
        <v xml:space="preserve"> </v>
      </c>
      <c r="AN15" s="87" t="str">
        <f t="shared" si="2"/>
        <v xml:space="preserve"> </v>
      </c>
      <c r="AO15" s="87" t="str">
        <f t="shared" si="3"/>
        <v xml:space="preserve"> </v>
      </c>
      <c r="AP15" s="87" t="str">
        <f t="shared" si="4"/>
        <v xml:space="preserve"> </v>
      </c>
      <c r="AQ15" s="87" t="str">
        <f t="shared" si="5"/>
        <v xml:space="preserve"> </v>
      </c>
      <c r="AR15" s="87" t="str">
        <f t="shared" si="6"/>
        <v xml:space="preserve"> </v>
      </c>
      <c r="AS15" s="87" t="str">
        <f t="shared" si="7"/>
        <v xml:space="preserve"> </v>
      </c>
      <c r="AT15" s="87" t="str">
        <f t="shared" si="8"/>
        <v xml:space="preserve"> </v>
      </c>
      <c r="AU15" s="87" t="str">
        <f t="shared" si="9"/>
        <v xml:space="preserve"> </v>
      </c>
      <c r="AV15" s="87" t="str">
        <f t="shared" si="10"/>
        <v xml:space="preserve"> </v>
      </c>
      <c r="AW15" s="87" t="str">
        <f t="shared" si="11"/>
        <v xml:space="preserve"> </v>
      </c>
      <c r="AX15" s="87" t="str">
        <f t="shared" si="12"/>
        <v xml:space="preserve"> </v>
      </c>
      <c r="AY15" s="87" t="str">
        <f t="shared" si="13"/>
        <v xml:space="preserve"> </v>
      </c>
      <c r="AZ15" s="87" t="str">
        <f t="shared" si="14"/>
        <v xml:space="preserve"> </v>
      </c>
      <c r="BA15" s="87" t="str">
        <f t="shared" si="15"/>
        <v xml:space="preserve"> </v>
      </c>
      <c r="BB15" s="87" t="str">
        <f t="shared" si="16"/>
        <v xml:space="preserve"> </v>
      </c>
      <c r="BC15" s="87" t="str">
        <f t="shared" si="17"/>
        <v xml:space="preserve"> </v>
      </c>
      <c r="BD15" s="87" t="str">
        <f t="shared" si="18"/>
        <v xml:space="preserve"> </v>
      </c>
      <c r="BE15" s="87" t="str">
        <f t="shared" si="19"/>
        <v xml:space="preserve"> </v>
      </c>
      <c r="BF15" s="87" t="str">
        <f t="shared" si="20"/>
        <v xml:space="preserve"> </v>
      </c>
      <c r="BG15" s="87" t="str">
        <f t="shared" si="21"/>
        <v xml:space="preserve"> </v>
      </c>
      <c r="BH15" s="87" t="str">
        <f t="shared" si="22"/>
        <v xml:space="preserve"> </v>
      </c>
      <c r="BI15" s="87" t="str">
        <f t="shared" si="23"/>
        <v xml:space="preserve"> </v>
      </c>
      <c r="BJ15" s="87" t="str">
        <f t="shared" si="24"/>
        <v xml:space="preserve"> </v>
      </c>
      <c r="BK15" s="87" t="str">
        <f t="shared" si="25"/>
        <v xml:space="preserve"> </v>
      </c>
      <c r="BL15" s="87" t="str">
        <f t="shared" si="26"/>
        <v xml:space="preserve"> </v>
      </c>
      <c r="BM15" s="87" t="str">
        <f t="shared" si="27"/>
        <v xml:space="preserve"> </v>
      </c>
      <c r="BN15" s="87" t="str">
        <f t="shared" si="28"/>
        <v xml:space="preserve"> </v>
      </c>
      <c r="BO15" s="87" t="str">
        <f t="shared" si="29"/>
        <v xml:space="preserve"> </v>
      </c>
      <c r="BP15" s="87" t="str">
        <f t="shared" si="30"/>
        <v xml:space="preserve"> </v>
      </c>
      <c r="BQ15" s="87" t="str">
        <f t="shared" si="31"/>
        <v xml:space="preserve"> </v>
      </c>
      <c r="BR15" s="87" t="str">
        <f t="shared" si="32"/>
        <v xml:space="preserve"> </v>
      </c>
      <c r="BS15" s="87" t="str">
        <f t="shared" si="33"/>
        <v xml:space="preserve"> </v>
      </c>
      <c r="BT15" s="87" t="str">
        <f t="shared" si="34"/>
        <v xml:space="preserve"> </v>
      </c>
      <c r="BU15" s="87" t="str">
        <f t="shared" si="35"/>
        <v xml:space="preserve"> </v>
      </c>
      <c r="BV15" s="88" t="str">
        <f t="shared" si="36"/>
        <v xml:space="preserve"> </v>
      </c>
      <c r="BW15" s="75"/>
      <c r="BX15" s="75"/>
      <c r="BY15" s="5" t="s">
        <v>74</v>
      </c>
      <c r="BZ15" s="75"/>
      <c r="CA15" s="75"/>
      <c r="CB15" s="75"/>
      <c r="CC15" s="75"/>
      <c r="CD15" s="75"/>
    </row>
    <row r="16" spans="1:82" x14ac:dyDescent="0.3">
      <c r="A16" s="81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3"/>
      <c r="AJ16" s="89"/>
      <c r="AK16" s="86" t="str">
        <f t="shared" si="0"/>
        <v xml:space="preserve"> </v>
      </c>
      <c r="AM16" s="87" t="str">
        <f t="shared" si="1"/>
        <v xml:space="preserve"> </v>
      </c>
      <c r="AN16" s="87" t="str">
        <f t="shared" si="2"/>
        <v xml:space="preserve"> </v>
      </c>
      <c r="AO16" s="87" t="str">
        <f t="shared" si="3"/>
        <v xml:space="preserve"> </v>
      </c>
      <c r="AP16" s="87" t="str">
        <f t="shared" si="4"/>
        <v xml:space="preserve"> </v>
      </c>
      <c r="AQ16" s="87" t="str">
        <f t="shared" si="5"/>
        <v xml:space="preserve"> </v>
      </c>
      <c r="AR16" s="87" t="str">
        <f t="shared" si="6"/>
        <v xml:space="preserve"> </v>
      </c>
      <c r="AS16" s="87" t="str">
        <f t="shared" si="7"/>
        <v xml:space="preserve"> </v>
      </c>
      <c r="AT16" s="87" t="str">
        <f t="shared" si="8"/>
        <v xml:space="preserve"> </v>
      </c>
      <c r="AU16" s="87" t="str">
        <f t="shared" si="9"/>
        <v xml:space="preserve"> </v>
      </c>
      <c r="AV16" s="87" t="str">
        <f t="shared" si="10"/>
        <v xml:space="preserve"> </v>
      </c>
      <c r="AW16" s="87" t="str">
        <f t="shared" si="11"/>
        <v xml:space="preserve"> </v>
      </c>
      <c r="AX16" s="87" t="str">
        <f t="shared" si="12"/>
        <v xml:space="preserve"> </v>
      </c>
      <c r="AY16" s="87" t="str">
        <f t="shared" si="13"/>
        <v xml:space="preserve"> </v>
      </c>
      <c r="AZ16" s="87" t="str">
        <f t="shared" si="14"/>
        <v xml:space="preserve"> </v>
      </c>
      <c r="BA16" s="87" t="str">
        <f t="shared" si="15"/>
        <v xml:space="preserve"> </v>
      </c>
      <c r="BB16" s="87" t="str">
        <f t="shared" si="16"/>
        <v xml:space="preserve"> </v>
      </c>
      <c r="BC16" s="87" t="str">
        <f t="shared" si="17"/>
        <v xml:space="preserve"> </v>
      </c>
      <c r="BD16" s="87" t="str">
        <f t="shared" si="18"/>
        <v xml:space="preserve"> </v>
      </c>
      <c r="BE16" s="87" t="str">
        <f t="shared" si="19"/>
        <v xml:space="preserve"> </v>
      </c>
      <c r="BF16" s="87" t="str">
        <f t="shared" si="20"/>
        <v xml:space="preserve"> </v>
      </c>
      <c r="BG16" s="87" t="str">
        <f t="shared" si="21"/>
        <v xml:space="preserve"> </v>
      </c>
      <c r="BH16" s="87" t="str">
        <f t="shared" si="22"/>
        <v xml:space="preserve"> </v>
      </c>
      <c r="BI16" s="87" t="str">
        <f t="shared" si="23"/>
        <v xml:space="preserve"> </v>
      </c>
      <c r="BJ16" s="87" t="str">
        <f t="shared" si="24"/>
        <v xml:space="preserve"> </v>
      </c>
      <c r="BK16" s="87" t="str">
        <f t="shared" si="25"/>
        <v xml:space="preserve"> </v>
      </c>
      <c r="BL16" s="87" t="str">
        <f t="shared" si="26"/>
        <v xml:space="preserve"> </v>
      </c>
      <c r="BM16" s="87" t="str">
        <f t="shared" si="27"/>
        <v xml:space="preserve"> </v>
      </c>
      <c r="BN16" s="87" t="str">
        <f t="shared" si="28"/>
        <v xml:space="preserve"> </v>
      </c>
      <c r="BO16" s="87" t="str">
        <f t="shared" si="29"/>
        <v xml:space="preserve"> </v>
      </c>
      <c r="BP16" s="87" t="str">
        <f t="shared" si="30"/>
        <v xml:space="preserve"> </v>
      </c>
      <c r="BQ16" s="87" t="str">
        <f t="shared" si="31"/>
        <v xml:space="preserve"> </v>
      </c>
      <c r="BR16" s="87" t="str">
        <f t="shared" si="32"/>
        <v xml:space="preserve"> </v>
      </c>
      <c r="BS16" s="87" t="str">
        <f t="shared" si="33"/>
        <v xml:space="preserve"> </v>
      </c>
      <c r="BT16" s="87" t="str">
        <f t="shared" si="34"/>
        <v xml:space="preserve"> </v>
      </c>
      <c r="BU16" s="87" t="str">
        <f t="shared" si="35"/>
        <v xml:space="preserve"> </v>
      </c>
      <c r="BV16" s="88" t="str">
        <f t="shared" si="36"/>
        <v xml:space="preserve"> </v>
      </c>
      <c r="BW16" s="75"/>
      <c r="BX16" s="75"/>
      <c r="BY16" s="5" t="s">
        <v>75</v>
      </c>
      <c r="BZ16" s="75"/>
      <c r="CA16" s="75"/>
      <c r="CB16" s="75"/>
      <c r="CC16" s="75"/>
      <c r="CD16" s="75"/>
    </row>
    <row r="17" spans="1:82" x14ac:dyDescent="0.3">
      <c r="A17" s="81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3"/>
      <c r="AJ17" s="89"/>
      <c r="AK17" s="86" t="str">
        <f t="shared" si="0"/>
        <v xml:space="preserve"> </v>
      </c>
      <c r="AM17" s="87" t="str">
        <f t="shared" si="1"/>
        <v xml:space="preserve"> </v>
      </c>
      <c r="AN17" s="87" t="str">
        <f t="shared" si="2"/>
        <v xml:space="preserve"> </v>
      </c>
      <c r="AO17" s="87" t="str">
        <f t="shared" si="3"/>
        <v xml:space="preserve"> </v>
      </c>
      <c r="AP17" s="87" t="str">
        <f t="shared" si="4"/>
        <v xml:space="preserve"> </v>
      </c>
      <c r="AQ17" s="87" t="str">
        <f t="shared" si="5"/>
        <v xml:space="preserve"> </v>
      </c>
      <c r="AR17" s="87" t="str">
        <f t="shared" si="6"/>
        <v xml:space="preserve"> </v>
      </c>
      <c r="AS17" s="87" t="str">
        <f t="shared" si="7"/>
        <v xml:space="preserve"> </v>
      </c>
      <c r="AT17" s="87" t="str">
        <f t="shared" si="8"/>
        <v xml:space="preserve"> </v>
      </c>
      <c r="AU17" s="87" t="str">
        <f t="shared" si="9"/>
        <v xml:space="preserve"> </v>
      </c>
      <c r="AV17" s="87" t="str">
        <f t="shared" si="10"/>
        <v xml:space="preserve"> </v>
      </c>
      <c r="AW17" s="87" t="str">
        <f t="shared" si="11"/>
        <v xml:space="preserve"> </v>
      </c>
      <c r="AX17" s="87" t="str">
        <f t="shared" si="12"/>
        <v xml:space="preserve"> </v>
      </c>
      <c r="AY17" s="87" t="str">
        <f t="shared" si="13"/>
        <v xml:space="preserve"> </v>
      </c>
      <c r="AZ17" s="87" t="str">
        <f t="shared" si="14"/>
        <v xml:space="preserve"> </v>
      </c>
      <c r="BA17" s="87" t="str">
        <f t="shared" si="15"/>
        <v xml:space="preserve"> </v>
      </c>
      <c r="BB17" s="87" t="str">
        <f t="shared" si="16"/>
        <v xml:space="preserve"> </v>
      </c>
      <c r="BC17" s="87" t="str">
        <f t="shared" si="17"/>
        <v xml:space="preserve"> </v>
      </c>
      <c r="BD17" s="87" t="str">
        <f t="shared" si="18"/>
        <v xml:space="preserve"> </v>
      </c>
      <c r="BE17" s="87" t="str">
        <f t="shared" si="19"/>
        <v xml:space="preserve"> </v>
      </c>
      <c r="BF17" s="87" t="str">
        <f t="shared" si="20"/>
        <v xml:space="preserve"> </v>
      </c>
      <c r="BG17" s="87" t="str">
        <f t="shared" si="21"/>
        <v xml:space="preserve"> </v>
      </c>
      <c r="BH17" s="87" t="str">
        <f t="shared" si="22"/>
        <v xml:space="preserve"> </v>
      </c>
      <c r="BI17" s="87" t="str">
        <f t="shared" si="23"/>
        <v xml:space="preserve"> </v>
      </c>
      <c r="BJ17" s="87" t="str">
        <f t="shared" si="24"/>
        <v xml:space="preserve"> </v>
      </c>
      <c r="BK17" s="87" t="str">
        <f t="shared" si="25"/>
        <v xml:space="preserve"> </v>
      </c>
      <c r="BL17" s="87" t="str">
        <f t="shared" si="26"/>
        <v xml:space="preserve"> </v>
      </c>
      <c r="BM17" s="87" t="str">
        <f t="shared" si="27"/>
        <v xml:space="preserve"> </v>
      </c>
      <c r="BN17" s="87" t="str">
        <f t="shared" si="28"/>
        <v xml:space="preserve"> </v>
      </c>
      <c r="BO17" s="87" t="str">
        <f t="shared" si="29"/>
        <v xml:space="preserve"> </v>
      </c>
      <c r="BP17" s="87" t="str">
        <f t="shared" si="30"/>
        <v xml:space="preserve"> </v>
      </c>
      <c r="BQ17" s="87" t="str">
        <f t="shared" si="31"/>
        <v xml:space="preserve"> </v>
      </c>
      <c r="BR17" s="87" t="str">
        <f t="shared" si="32"/>
        <v xml:space="preserve"> </v>
      </c>
      <c r="BS17" s="87" t="str">
        <f t="shared" si="33"/>
        <v xml:space="preserve"> </v>
      </c>
      <c r="BT17" s="87" t="str">
        <f t="shared" si="34"/>
        <v xml:space="preserve"> </v>
      </c>
      <c r="BU17" s="87" t="str">
        <f t="shared" si="35"/>
        <v xml:space="preserve"> </v>
      </c>
      <c r="BV17" s="88" t="str">
        <f t="shared" si="36"/>
        <v xml:space="preserve"> </v>
      </c>
      <c r="BW17" s="75"/>
      <c r="BX17" s="75"/>
      <c r="BY17" s="5" t="s">
        <v>76</v>
      </c>
      <c r="BZ17" s="75"/>
      <c r="CA17" s="75"/>
      <c r="CB17" s="75"/>
      <c r="CC17" s="75"/>
      <c r="CD17" s="75"/>
    </row>
    <row r="18" spans="1:82" x14ac:dyDescent="0.3">
      <c r="A18" s="81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3"/>
      <c r="AJ18" s="89"/>
      <c r="AK18" s="86" t="str">
        <f t="shared" si="0"/>
        <v xml:space="preserve"> </v>
      </c>
      <c r="AM18" s="87" t="str">
        <f t="shared" si="1"/>
        <v xml:space="preserve"> </v>
      </c>
      <c r="AN18" s="87" t="str">
        <f t="shared" si="2"/>
        <v xml:space="preserve"> </v>
      </c>
      <c r="AO18" s="87" t="str">
        <f t="shared" si="3"/>
        <v xml:space="preserve"> </v>
      </c>
      <c r="AP18" s="87" t="str">
        <f t="shared" si="4"/>
        <v xml:space="preserve"> </v>
      </c>
      <c r="AQ18" s="87" t="str">
        <f t="shared" si="5"/>
        <v xml:space="preserve"> </v>
      </c>
      <c r="AR18" s="87" t="str">
        <f t="shared" si="6"/>
        <v xml:space="preserve"> </v>
      </c>
      <c r="AS18" s="87" t="str">
        <f t="shared" si="7"/>
        <v xml:space="preserve"> </v>
      </c>
      <c r="AT18" s="87" t="str">
        <f t="shared" si="8"/>
        <v xml:space="preserve"> </v>
      </c>
      <c r="AU18" s="87" t="str">
        <f t="shared" si="9"/>
        <v xml:space="preserve"> </v>
      </c>
      <c r="AV18" s="87" t="str">
        <f t="shared" si="10"/>
        <v xml:space="preserve"> </v>
      </c>
      <c r="AW18" s="87" t="str">
        <f t="shared" si="11"/>
        <v xml:space="preserve"> </v>
      </c>
      <c r="AX18" s="87" t="str">
        <f t="shared" si="12"/>
        <v xml:space="preserve"> </v>
      </c>
      <c r="AY18" s="87" t="str">
        <f t="shared" si="13"/>
        <v xml:space="preserve"> </v>
      </c>
      <c r="AZ18" s="87" t="str">
        <f t="shared" si="14"/>
        <v xml:space="preserve"> </v>
      </c>
      <c r="BA18" s="87" t="str">
        <f t="shared" si="15"/>
        <v xml:space="preserve"> </v>
      </c>
      <c r="BB18" s="87" t="str">
        <f t="shared" si="16"/>
        <v xml:space="preserve"> </v>
      </c>
      <c r="BC18" s="87" t="str">
        <f t="shared" si="17"/>
        <v xml:space="preserve"> </v>
      </c>
      <c r="BD18" s="87" t="str">
        <f t="shared" si="18"/>
        <v xml:space="preserve"> </v>
      </c>
      <c r="BE18" s="87" t="str">
        <f t="shared" si="19"/>
        <v xml:space="preserve"> </v>
      </c>
      <c r="BF18" s="87" t="str">
        <f t="shared" si="20"/>
        <v xml:space="preserve"> </v>
      </c>
      <c r="BG18" s="87" t="str">
        <f t="shared" si="21"/>
        <v xml:space="preserve"> </v>
      </c>
      <c r="BH18" s="87" t="str">
        <f t="shared" si="22"/>
        <v xml:space="preserve"> </v>
      </c>
      <c r="BI18" s="87" t="str">
        <f t="shared" si="23"/>
        <v xml:space="preserve"> </v>
      </c>
      <c r="BJ18" s="87" t="str">
        <f t="shared" si="24"/>
        <v xml:space="preserve"> </v>
      </c>
      <c r="BK18" s="87" t="str">
        <f t="shared" si="25"/>
        <v xml:space="preserve"> </v>
      </c>
      <c r="BL18" s="87" t="str">
        <f t="shared" si="26"/>
        <v xml:space="preserve"> </v>
      </c>
      <c r="BM18" s="87" t="str">
        <f t="shared" si="27"/>
        <v xml:space="preserve"> </v>
      </c>
      <c r="BN18" s="87" t="str">
        <f t="shared" si="28"/>
        <v xml:space="preserve"> </v>
      </c>
      <c r="BO18" s="87" t="str">
        <f t="shared" si="29"/>
        <v xml:space="preserve"> </v>
      </c>
      <c r="BP18" s="87" t="str">
        <f t="shared" si="30"/>
        <v xml:space="preserve"> </v>
      </c>
      <c r="BQ18" s="87" t="str">
        <f t="shared" si="31"/>
        <v xml:space="preserve"> </v>
      </c>
      <c r="BR18" s="87" t="str">
        <f t="shared" si="32"/>
        <v xml:space="preserve"> </v>
      </c>
      <c r="BS18" s="87" t="str">
        <f t="shared" si="33"/>
        <v xml:space="preserve"> </v>
      </c>
      <c r="BT18" s="87" t="str">
        <f t="shared" si="34"/>
        <v xml:space="preserve"> </v>
      </c>
      <c r="BU18" s="87" t="str">
        <f t="shared" si="35"/>
        <v xml:space="preserve"> </v>
      </c>
      <c r="BV18" s="88" t="str">
        <f t="shared" si="36"/>
        <v xml:space="preserve"> </v>
      </c>
      <c r="BW18" s="75"/>
      <c r="BX18" s="75"/>
      <c r="BY18" s="5" t="s">
        <v>77</v>
      </c>
      <c r="BZ18" s="75"/>
      <c r="CA18" s="75"/>
      <c r="CB18" s="75"/>
      <c r="CC18" s="75"/>
      <c r="CD18" s="75"/>
    </row>
    <row r="19" spans="1:82" x14ac:dyDescent="0.3">
      <c r="A19" s="81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3"/>
      <c r="AJ19" s="89"/>
      <c r="AK19" s="86" t="str">
        <f t="shared" si="0"/>
        <v xml:space="preserve"> </v>
      </c>
      <c r="AM19" s="87" t="str">
        <f t="shared" si="1"/>
        <v xml:space="preserve"> </v>
      </c>
      <c r="AN19" s="87" t="str">
        <f t="shared" si="2"/>
        <v xml:space="preserve"> </v>
      </c>
      <c r="AO19" s="87" t="str">
        <f t="shared" si="3"/>
        <v xml:space="preserve"> </v>
      </c>
      <c r="AP19" s="87" t="str">
        <f t="shared" si="4"/>
        <v xml:space="preserve"> </v>
      </c>
      <c r="AQ19" s="87" t="str">
        <f t="shared" si="5"/>
        <v xml:space="preserve"> </v>
      </c>
      <c r="AR19" s="87" t="str">
        <f t="shared" si="6"/>
        <v xml:space="preserve"> </v>
      </c>
      <c r="AS19" s="87" t="str">
        <f t="shared" si="7"/>
        <v xml:space="preserve"> </v>
      </c>
      <c r="AT19" s="87" t="str">
        <f t="shared" si="8"/>
        <v xml:space="preserve"> </v>
      </c>
      <c r="AU19" s="87" t="str">
        <f t="shared" si="9"/>
        <v xml:space="preserve"> </v>
      </c>
      <c r="AV19" s="87" t="str">
        <f t="shared" si="10"/>
        <v xml:space="preserve"> </v>
      </c>
      <c r="AW19" s="87" t="str">
        <f t="shared" si="11"/>
        <v xml:space="preserve"> </v>
      </c>
      <c r="AX19" s="87" t="str">
        <f t="shared" si="12"/>
        <v xml:space="preserve"> </v>
      </c>
      <c r="AY19" s="87" t="str">
        <f t="shared" si="13"/>
        <v xml:space="preserve"> </v>
      </c>
      <c r="AZ19" s="87" t="str">
        <f t="shared" si="14"/>
        <v xml:space="preserve"> </v>
      </c>
      <c r="BA19" s="87" t="str">
        <f t="shared" si="15"/>
        <v xml:space="preserve"> </v>
      </c>
      <c r="BB19" s="87" t="str">
        <f t="shared" si="16"/>
        <v xml:space="preserve"> </v>
      </c>
      <c r="BC19" s="87" t="str">
        <f t="shared" si="17"/>
        <v xml:space="preserve"> </v>
      </c>
      <c r="BD19" s="87" t="str">
        <f t="shared" si="18"/>
        <v xml:space="preserve"> </v>
      </c>
      <c r="BE19" s="87" t="str">
        <f t="shared" si="19"/>
        <v xml:space="preserve"> </v>
      </c>
      <c r="BF19" s="87" t="str">
        <f t="shared" si="20"/>
        <v xml:space="preserve"> </v>
      </c>
      <c r="BG19" s="87" t="str">
        <f t="shared" si="21"/>
        <v xml:space="preserve"> </v>
      </c>
      <c r="BH19" s="87" t="str">
        <f t="shared" si="22"/>
        <v xml:space="preserve"> </v>
      </c>
      <c r="BI19" s="87" t="str">
        <f t="shared" si="23"/>
        <v xml:space="preserve"> </v>
      </c>
      <c r="BJ19" s="87" t="str">
        <f t="shared" si="24"/>
        <v xml:space="preserve"> </v>
      </c>
      <c r="BK19" s="87" t="str">
        <f t="shared" si="25"/>
        <v xml:space="preserve"> </v>
      </c>
      <c r="BL19" s="87" t="str">
        <f t="shared" si="26"/>
        <v xml:space="preserve"> </v>
      </c>
      <c r="BM19" s="87" t="str">
        <f t="shared" si="27"/>
        <v xml:space="preserve"> </v>
      </c>
      <c r="BN19" s="87" t="str">
        <f t="shared" si="28"/>
        <v xml:space="preserve"> </v>
      </c>
      <c r="BO19" s="87" t="str">
        <f t="shared" si="29"/>
        <v xml:space="preserve"> </v>
      </c>
      <c r="BP19" s="87" t="str">
        <f t="shared" si="30"/>
        <v xml:space="preserve"> </v>
      </c>
      <c r="BQ19" s="87" t="str">
        <f t="shared" si="31"/>
        <v xml:space="preserve"> </v>
      </c>
      <c r="BR19" s="87" t="str">
        <f t="shared" si="32"/>
        <v xml:space="preserve"> </v>
      </c>
      <c r="BS19" s="87" t="str">
        <f t="shared" si="33"/>
        <v xml:space="preserve"> </v>
      </c>
      <c r="BT19" s="87" t="str">
        <f t="shared" si="34"/>
        <v xml:space="preserve"> </v>
      </c>
      <c r="BU19" s="87" t="str">
        <f t="shared" si="35"/>
        <v xml:space="preserve"> </v>
      </c>
      <c r="BV19" s="88" t="str">
        <f t="shared" si="36"/>
        <v xml:space="preserve"> </v>
      </c>
      <c r="BW19" s="75"/>
      <c r="BX19" s="75"/>
      <c r="BY19" s="5" t="s">
        <v>78</v>
      </c>
      <c r="BZ19" s="75"/>
      <c r="CA19" s="75"/>
      <c r="CB19" s="75"/>
      <c r="CC19" s="75"/>
      <c r="CD19" s="75"/>
    </row>
    <row r="20" spans="1:82" x14ac:dyDescent="0.3">
      <c r="A20" s="81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3"/>
      <c r="AJ20" s="89"/>
      <c r="AK20" s="86" t="str">
        <f t="shared" si="0"/>
        <v xml:space="preserve"> </v>
      </c>
      <c r="AM20" s="87" t="str">
        <f t="shared" si="1"/>
        <v xml:space="preserve"> </v>
      </c>
      <c r="AN20" s="87" t="str">
        <f t="shared" si="2"/>
        <v xml:space="preserve"> </v>
      </c>
      <c r="AO20" s="87" t="str">
        <f t="shared" si="3"/>
        <v xml:space="preserve"> </v>
      </c>
      <c r="AP20" s="87" t="str">
        <f t="shared" si="4"/>
        <v xml:space="preserve"> </v>
      </c>
      <c r="AQ20" s="87" t="str">
        <f t="shared" si="5"/>
        <v xml:space="preserve"> </v>
      </c>
      <c r="AR20" s="87" t="str">
        <f t="shared" si="6"/>
        <v xml:space="preserve"> </v>
      </c>
      <c r="AS20" s="87" t="str">
        <f t="shared" si="7"/>
        <v xml:space="preserve"> </v>
      </c>
      <c r="AT20" s="87" t="str">
        <f t="shared" si="8"/>
        <v xml:space="preserve"> </v>
      </c>
      <c r="AU20" s="87" t="str">
        <f t="shared" si="9"/>
        <v xml:space="preserve"> </v>
      </c>
      <c r="AV20" s="87" t="str">
        <f t="shared" si="10"/>
        <v xml:space="preserve"> </v>
      </c>
      <c r="AW20" s="87" t="str">
        <f t="shared" si="11"/>
        <v xml:space="preserve"> </v>
      </c>
      <c r="AX20" s="87" t="str">
        <f t="shared" si="12"/>
        <v xml:space="preserve"> </v>
      </c>
      <c r="AY20" s="87" t="str">
        <f t="shared" si="13"/>
        <v xml:space="preserve"> </v>
      </c>
      <c r="AZ20" s="87" t="str">
        <f t="shared" si="14"/>
        <v xml:space="preserve"> </v>
      </c>
      <c r="BA20" s="87" t="str">
        <f t="shared" si="15"/>
        <v xml:space="preserve"> </v>
      </c>
      <c r="BB20" s="87" t="str">
        <f t="shared" si="16"/>
        <v xml:space="preserve"> </v>
      </c>
      <c r="BC20" s="87" t="str">
        <f t="shared" si="17"/>
        <v xml:space="preserve"> </v>
      </c>
      <c r="BD20" s="87" t="str">
        <f t="shared" si="18"/>
        <v xml:space="preserve"> </v>
      </c>
      <c r="BE20" s="87" t="str">
        <f t="shared" si="19"/>
        <v xml:space="preserve"> </v>
      </c>
      <c r="BF20" s="87" t="str">
        <f t="shared" si="20"/>
        <v xml:space="preserve"> </v>
      </c>
      <c r="BG20" s="87" t="str">
        <f t="shared" si="21"/>
        <v xml:space="preserve"> </v>
      </c>
      <c r="BH20" s="87" t="str">
        <f t="shared" si="22"/>
        <v xml:space="preserve"> </v>
      </c>
      <c r="BI20" s="87" t="str">
        <f t="shared" si="23"/>
        <v xml:space="preserve"> </v>
      </c>
      <c r="BJ20" s="87" t="str">
        <f t="shared" si="24"/>
        <v xml:space="preserve"> </v>
      </c>
      <c r="BK20" s="87" t="str">
        <f t="shared" si="25"/>
        <v xml:space="preserve"> </v>
      </c>
      <c r="BL20" s="87" t="str">
        <f t="shared" si="26"/>
        <v xml:space="preserve"> </v>
      </c>
      <c r="BM20" s="87" t="str">
        <f t="shared" si="27"/>
        <v xml:space="preserve"> </v>
      </c>
      <c r="BN20" s="87" t="str">
        <f t="shared" si="28"/>
        <v xml:space="preserve"> </v>
      </c>
      <c r="BO20" s="87" t="str">
        <f t="shared" si="29"/>
        <v xml:space="preserve"> </v>
      </c>
      <c r="BP20" s="87" t="str">
        <f t="shared" si="30"/>
        <v xml:space="preserve"> </v>
      </c>
      <c r="BQ20" s="87" t="str">
        <f t="shared" si="31"/>
        <v xml:space="preserve"> </v>
      </c>
      <c r="BR20" s="87" t="str">
        <f t="shared" si="32"/>
        <v xml:space="preserve"> </v>
      </c>
      <c r="BS20" s="87" t="str">
        <f t="shared" si="33"/>
        <v xml:space="preserve"> </v>
      </c>
      <c r="BT20" s="87" t="str">
        <f t="shared" si="34"/>
        <v xml:space="preserve"> </v>
      </c>
      <c r="BU20" s="87" t="str">
        <f t="shared" si="35"/>
        <v xml:space="preserve"> </v>
      </c>
      <c r="BV20" s="88" t="str">
        <f t="shared" si="36"/>
        <v xml:space="preserve"> </v>
      </c>
      <c r="BW20" s="75"/>
      <c r="BX20" s="75"/>
      <c r="BY20" s="5" t="s">
        <v>79</v>
      </c>
      <c r="BZ20" s="75"/>
      <c r="CA20" s="75"/>
      <c r="CB20" s="75"/>
      <c r="CC20" s="75"/>
      <c r="CD20" s="75"/>
    </row>
    <row r="21" spans="1:82" x14ac:dyDescent="0.3">
      <c r="A21" s="81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3"/>
      <c r="AJ21" s="89"/>
      <c r="AK21" s="86" t="str">
        <f t="shared" si="0"/>
        <v xml:space="preserve"> </v>
      </c>
      <c r="AM21" s="87" t="str">
        <f t="shared" si="1"/>
        <v xml:space="preserve"> </v>
      </c>
      <c r="AN21" s="87" t="str">
        <f t="shared" si="2"/>
        <v xml:space="preserve"> </v>
      </c>
      <c r="AO21" s="87" t="str">
        <f t="shared" si="3"/>
        <v xml:space="preserve"> </v>
      </c>
      <c r="AP21" s="87" t="str">
        <f t="shared" si="4"/>
        <v xml:space="preserve"> </v>
      </c>
      <c r="AQ21" s="87" t="str">
        <f t="shared" si="5"/>
        <v xml:space="preserve"> </v>
      </c>
      <c r="AR21" s="87" t="str">
        <f t="shared" si="6"/>
        <v xml:space="preserve"> </v>
      </c>
      <c r="AS21" s="87" t="str">
        <f t="shared" si="7"/>
        <v xml:space="preserve"> </v>
      </c>
      <c r="AT21" s="87" t="str">
        <f t="shared" si="8"/>
        <v xml:space="preserve"> </v>
      </c>
      <c r="AU21" s="87" t="str">
        <f t="shared" si="9"/>
        <v xml:space="preserve"> </v>
      </c>
      <c r="AV21" s="87" t="str">
        <f t="shared" si="10"/>
        <v xml:space="preserve"> </v>
      </c>
      <c r="AW21" s="87" t="str">
        <f t="shared" si="11"/>
        <v xml:space="preserve"> </v>
      </c>
      <c r="AX21" s="87" t="str">
        <f t="shared" si="12"/>
        <v xml:space="preserve"> </v>
      </c>
      <c r="AY21" s="87" t="str">
        <f t="shared" si="13"/>
        <v xml:space="preserve"> </v>
      </c>
      <c r="AZ21" s="87" t="str">
        <f t="shared" si="14"/>
        <v xml:space="preserve"> </v>
      </c>
      <c r="BA21" s="87" t="str">
        <f t="shared" si="15"/>
        <v xml:space="preserve"> </v>
      </c>
      <c r="BB21" s="87" t="str">
        <f t="shared" si="16"/>
        <v xml:space="preserve"> </v>
      </c>
      <c r="BC21" s="87" t="str">
        <f t="shared" si="17"/>
        <v xml:space="preserve"> </v>
      </c>
      <c r="BD21" s="87" t="str">
        <f t="shared" si="18"/>
        <v xml:space="preserve"> </v>
      </c>
      <c r="BE21" s="87" t="str">
        <f t="shared" si="19"/>
        <v xml:space="preserve"> </v>
      </c>
      <c r="BF21" s="87" t="str">
        <f t="shared" si="20"/>
        <v xml:space="preserve"> </v>
      </c>
      <c r="BG21" s="87" t="str">
        <f t="shared" si="21"/>
        <v xml:space="preserve"> </v>
      </c>
      <c r="BH21" s="87" t="str">
        <f t="shared" si="22"/>
        <v xml:space="preserve"> </v>
      </c>
      <c r="BI21" s="87" t="str">
        <f t="shared" si="23"/>
        <v xml:space="preserve"> </v>
      </c>
      <c r="BJ21" s="87" t="str">
        <f t="shared" si="24"/>
        <v xml:space="preserve"> </v>
      </c>
      <c r="BK21" s="87" t="str">
        <f t="shared" si="25"/>
        <v xml:space="preserve"> </v>
      </c>
      <c r="BL21" s="87" t="str">
        <f t="shared" si="26"/>
        <v xml:space="preserve"> </v>
      </c>
      <c r="BM21" s="87" t="str">
        <f t="shared" si="27"/>
        <v xml:space="preserve"> </v>
      </c>
      <c r="BN21" s="87" t="str">
        <f t="shared" si="28"/>
        <v xml:space="preserve"> </v>
      </c>
      <c r="BO21" s="87" t="str">
        <f t="shared" si="29"/>
        <v xml:space="preserve"> </v>
      </c>
      <c r="BP21" s="87" t="str">
        <f t="shared" si="30"/>
        <v xml:space="preserve"> </v>
      </c>
      <c r="BQ21" s="87" t="str">
        <f t="shared" si="31"/>
        <v xml:space="preserve"> </v>
      </c>
      <c r="BR21" s="87" t="str">
        <f t="shared" si="32"/>
        <v xml:space="preserve"> </v>
      </c>
      <c r="BS21" s="87" t="str">
        <f t="shared" si="33"/>
        <v xml:space="preserve"> </v>
      </c>
      <c r="BT21" s="87" t="str">
        <f t="shared" si="34"/>
        <v xml:space="preserve"> </v>
      </c>
      <c r="BU21" s="87" t="str">
        <f t="shared" si="35"/>
        <v xml:space="preserve"> </v>
      </c>
      <c r="BV21" s="88" t="str">
        <f t="shared" si="36"/>
        <v xml:space="preserve"> </v>
      </c>
      <c r="BW21" s="75"/>
      <c r="BX21" s="75"/>
      <c r="BY21" s="5" t="s">
        <v>80</v>
      </c>
      <c r="BZ21" s="75"/>
      <c r="CA21" s="75"/>
      <c r="CB21" s="75"/>
      <c r="CC21" s="75"/>
      <c r="CD21" s="75"/>
    </row>
    <row r="22" spans="1:82" x14ac:dyDescent="0.3">
      <c r="A22" s="81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3"/>
      <c r="AJ22" s="89"/>
      <c r="AK22" s="86" t="str">
        <f t="shared" si="0"/>
        <v xml:space="preserve"> </v>
      </c>
      <c r="AM22" s="87" t="str">
        <f t="shared" si="1"/>
        <v xml:space="preserve"> </v>
      </c>
      <c r="AN22" s="87" t="str">
        <f t="shared" si="2"/>
        <v xml:space="preserve"> </v>
      </c>
      <c r="AO22" s="87" t="str">
        <f t="shared" si="3"/>
        <v xml:space="preserve"> </v>
      </c>
      <c r="AP22" s="87" t="str">
        <f t="shared" si="4"/>
        <v xml:space="preserve"> </v>
      </c>
      <c r="AQ22" s="87" t="str">
        <f t="shared" si="5"/>
        <v xml:space="preserve"> </v>
      </c>
      <c r="AR22" s="87" t="str">
        <f t="shared" si="6"/>
        <v xml:space="preserve"> </v>
      </c>
      <c r="AS22" s="87" t="str">
        <f t="shared" si="7"/>
        <v xml:space="preserve"> </v>
      </c>
      <c r="AT22" s="87" t="str">
        <f t="shared" si="8"/>
        <v xml:space="preserve"> </v>
      </c>
      <c r="AU22" s="87" t="str">
        <f t="shared" si="9"/>
        <v xml:space="preserve"> </v>
      </c>
      <c r="AV22" s="87" t="str">
        <f t="shared" si="10"/>
        <v xml:space="preserve"> </v>
      </c>
      <c r="AW22" s="87" t="str">
        <f t="shared" si="11"/>
        <v xml:space="preserve"> </v>
      </c>
      <c r="AX22" s="87" t="str">
        <f t="shared" si="12"/>
        <v xml:space="preserve"> </v>
      </c>
      <c r="AY22" s="87" t="str">
        <f t="shared" si="13"/>
        <v xml:space="preserve"> </v>
      </c>
      <c r="AZ22" s="87" t="str">
        <f t="shared" si="14"/>
        <v xml:space="preserve"> </v>
      </c>
      <c r="BA22" s="87" t="str">
        <f t="shared" si="15"/>
        <v xml:space="preserve"> </v>
      </c>
      <c r="BB22" s="87" t="str">
        <f t="shared" si="16"/>
        <v xml:space="preserve"> </v>
      </c>
      <c r="BC22" s="87" t="str">
        <f t="shared" si="17"/>
        <v xml:space="preserve"> </v>
      </c>
      <c r="BD22" s="87" t="str">
        <f t="shared" si="18"/>
        <v xml:space="preserve"> </v>
      </c>
      <c r="BE22" s="87" t="str">
        <f t="shared" si="19"/>
        <v xml:space="preserve"> </v>
      </c>
      <c r="BF22" s="87" t="str">
        <f t="shared" si="20"/>
        <v xml:space="preserve"> </v>
      </c>
      <c r="BG22" s="87" t="str">
        <f t="shared" si="21"/>
        <v xml:space="preserve"> </v>
      </c>
      <c r="BH22" s="87" t="str">
        <f t="shared" si="22"/>
        <v xml:space="preserve"> </v>
      </c>
      <c r="BI22" s="87" t="str">
        <f t="shared" si="23"/>
        <v xml:space="preserve"> </v>
      </c>
      <c r="BJ22" s="87" t="str">
        <f t="shared" si="24"/>
        <v xml:space="preserve"> </v>
      </c>
      <c r="BK22" s="87" t="str">
        <f t="shared" si="25"/>
        <v xml:space="preserve"> </v>
      </c>
      <c r="BL22" s="87" t="str">
        <f t="shared" si="26"/>
        <v xml:space="preserve"> </v>
      </c>
      <c r="BM22" s="87" t="str">
        <f t="shared" si="27"/>
        <v xml:space="preserve"> </v>
      </c>
      <c r="BN22" s="87" t="str">
        <f t="shared" si="28"/>
        <v xml:space="preserve"> </v>
      </c>
      <c r="BO22" s="87" t="str">
        <f t="shared" si="29"/>
        <v xml:space="preserve"> </v>
      </c>
      <c r="BP22" s="87" t="str">
        <f t="shared" si="30"/>
        <v xml:space="preserve"> </v>
      </c>
      <c r="BQ22" s="87" t="str">
        <f t="shared" si="31"/>
        <v xml:space="preserve"> </v>
      </c>
      <c r="BR22" s="87" t="str">
        <f t="shared" si="32"/>
        <v xml:space="preserve"> </v>
      </c>
      <c r="BS22" s="87" t="str">
        <f t="shared" si="33"/>
        <v xml:space="preserve"> </v>
      </c>
      <c r="BT22" s="87" t="str">
        <f t="shared" si="34"/>
        <v xml:space="preserve"> </v>
      </c>
      <c r="BU22" s="87" t="str">
        <f t="shared" si="35"/>
        <v xml:space="preserve"> </v>
      </c>
      <c r="BV22" s="88" t="str">
        <f t="shared" si="36"/>
        <v xml:space="preserve"> </v>
      </c>
      <c r="BW22" s="75"/>
      <c r="BX22" s="75"/>
      <c r="BY22" s="5" t="s">
        <v>81</v>
      </c>
      <c r="BZ22" s="75"/>
      <c r="CA22" s="75"/>
      <c r="CB22" s="75"/>
      <c r="CC22" s="75"/>
      <c r="CD22" s="75"/>
    </row>
    <row r="23" spans="1:82" x14ac:dyDescent="0.3">
      <c r="A23" s="81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3"/>
      <c r="AJ23" s="89"/>
      <c r="AK23" s="86" t="str">
        <f t="shared" si="0"/>
        <v xml:space="preserve"> </v>
      </c>
      <c r="AM23" s="87" t="str">
        <f t="shared" si="1"/>
        <v xml:space="preserve"> </v>
      </c>
      <c r="AN23" s="87" t="str">
        <f t="shared" si="2"/>
        <v xml:space="preserve"> </v>
      </c>
      <c r="AO23" s="87" t="str">
        <f t="shared" si="3"/>
        <v xml:space="preserve"> </v>
      </c>
      <c r="AP23" s="87" t="str">
        <f t="shared" si="4"/>
        <v xml:space="preserve"> </v>
      </c>
      <c r="AQ23" s="87" t="str">
        <f t="shared" si="5"/>
        <v xml:space="preserve"> </v>
      </c>
      <c r="AR23" s="87" t="str">
        <f t="shared" si="6"/>
        <v xml:space="preserve"> </v>
      </c>
      <c r="AS23" s="87" t="str">
        <f t="shared" si="7"/>
        <v xml:space="preserve"> </v>
      </c>
      <c r="AT23" s="87" t="str">
        <f t="shared" si="8"/>
        <v xml:space="preserve"> </v>
      </c>
      <c r="AU23" s="87" t="str">
        <f t="shared" si="9"/>
        <v xml:space="preserve"> </v>
      </c>
      <c r="AV23" s="87" t="str">
        <f t="shared" si="10"/>
        <v xml:space="preserve"> </v>
      </c>
      <c r="AW23" s="87" t="str">
        <f t="shared" si="11"/>
        <v xml:space="preserve"> </v>
      </c>
      <c r="AX23" s="87" t="str">
        <f t="shared" si="12"/>
        <v xml:space="preserve"> </v>
      </c>
      <c r="AY23" s="87" t="str">
        <f t="shared" si="13"/>
        <v xml:space="preserve"> </v>
      </c>
      <c r="AZ23" s="87" t="str">
        <f t="shared" si="14"/>
        <v xml:space="preserve"> </v>
      </c>
      <c r="BA23" s="87" t="str">
        <f t="shared" si="15"/>
        <v xml:space="preserve"> </v>
      </c>
      <c r="BB23" s="87" t="str">
        <f t="shared" si="16"/>
        <v xml:space="preserve"> </v>
      </c>
      <c r="BC23" s="87" t="str">
        <f t="shared" si="17"/>
        <v xml:space="preserve"> </v>
      </c>
      <c r="BD23" s="87" t="str">
        <f t="shared" si="18"/>
        <v xml:space="preserve"> </v>
      </c>
      <c r="BE23" s="87" t="str">
        <f t="shared" si="19"/>
        <v xml:space="preserve"> </v>
      </c>
      <c r="BF23" s="87" t="str">
        <f t="shared" si="20"/>
        <v xml:space="preserve"> </v>
      </c>
      <c r="BG23" s="87" t="str">
        <f t="shared" si="21"/>
        <v xml:space="preserve"> </v>
      </c>
      <c r="BH23" s="87" t="str">
        <f t="shared" si="22"/>
        <v xml:space="preserve"> </v>
      </c>
      <c r="BI23" s="87" t="str">
        <f t="shared" si="23"/>
        <v xml:space="preserve"> </v>
      </c>
      <c r="BJ23" s="87" t="str">
        <f t="shared" si="24"/>
        <v xml:space="preserve"> </v>
      </c>
      <c r="BK23" s="87" t="str">
        <f t="shared" si="25"/>
        <v xml:space="preserve"> </v>
      </c>
      <c r="BL23" s="87" t="str">
        <f t="shared" si="26"/>
        <v xml:space="preserve"> </v>
      </c>
      <c r="BM23" s="87" t="str">
        <f t="shared" si="27"/>
        <v xml:space="preserve"> </v>
      </c>
      <c r="BN23" s="87" t="str">
        <f t="shared" si="28"/>
        <v xml:space="preserve"> </v>
      </c>
      <c r="BO23" s="87" t="str">
        <f t="shared" si="29"/>
        <v xml:space="preserve"> </v>
      </c>
      <c r="BP23" s="87" t="str">
        <f t="shared" si="30"/>
        <v xml:space="preserve"> </v>
      </c>
      <c r="BQ23" s="87" t="str">
        <f t="shared" si="31"/>
        <v xml:space="preserve"> </v>
      </c>
      <c r="BR23" s="87" t="str">
        <f t="shared" si="32"/>
        <v xml:space="preserve"> </v>
      </c>
      <c r="BS23" s="87" t="str">
        <f t="shared" si="33"/>
        <v xml:space="preserve"> </v>
      </c>
      <c r="BT23" s="87" t="str">
        <f t="shared" si="34"/>
        <v xml:space="preserve"> </v>
      </c>
      <c r="BU23" s="87" t="str">
        <f t="shared" si="35"/>
        <v xml:space="preserve"> </v>
      </c>
      <c r="BV23" s="88" t="str">
        <f t="shared" si="36"/>
        <v xml:space="preserve"> </v>
      </c>
      <c r="BY23" s="5" t="s">
        <v>82</v>
      </c>
    </row>
    <row r="24" spans="1:82" x14ac:dyDescent="0.3">
      <c r="A24" s="81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3"/>
      <c r="AJ24" s="89"/>
      <c r="AK24" s="86" t="str">
        <f t="shared" si="0"/>
        <v xml:space="preserve"> </v>
      </c>
      <c r="AM24" s="87" t="str">
        <f t="shared" si="1"/>
        <v xml:space="preserve"> </v>
      </c>
      <c r="AN24" s="87" t="str">
        <f t="shared" si="2"/>
        <v xml:space="preserve"> </v>
      </c>
      <c r="AO24" s="87" t="str">
        <f t="shared" si="3"/>
        <v xml:space="preserve"> </v>
      </c>
      <c r="AP24" s="87" t="str">
        <f t="shared" si="4"/>
        <v xml:space="preserve"> </v>
      </c>
      <c r="AQ24" s="87" t="str">
        <f t="shared" si="5"/>
        <v xml:space="preserve"> </v>
      </c>
      <c r="AR24" s="87" t="str">
        <f t="shared" si="6"/>
        <v xml:space="preserve"> </v>
      </c>
      <c r="AS24" s="87" t="str">
        <f t="shared" si="7"/>
        <v xml:space="preserve"> </v>
      </c>
      <c r="AT24" s="87" t="str">
        <f t="shared" si="8"/>
        <v xml:space="preserve"> </v>
      </c>
      <c r="AU24" s="87" t="str">
        <f t="shared" si="9"/>
        <v xml:space="preserve"> </v>
      </c>
      <c r="AV24" s="87" t="str">
        <f t="shared" si="10"/>
        <v xml:space="preserve"> </v>
      </c>
      <c r="AW24" s="87" t="str">
        <f t="shared" si="11"/>
        <v xml:space="preserve"> </v>
      </c>
      <c r="AX24" s="87" t="str">
        <f t="shared" si="12"/>
        <v xml:space="preserve"> </v>
      </c>
      <c r="AY24" s="87" t="str">
        <f t="shared" si="13"/>
        <v xml:space="preserve"> </v>
      </c>
      <c r="AZ24" s="87" t="str">
        <f t="shared" si="14"/>
        <v xml:space="preserve"> </v>
      </c>
      <c r="BA24" s="87" t="str">
        <f t="shared" si="15"/>
        <v xml:space="preserve"> </v>
      </c>
      <c r="BB24" s="87" t="str">
        <f t="shared" si="16"/>
        <v xml:space="preserve"> </v>
      </c>
      <c r="BC24" s="87" t="str">
        <f t="shared" si="17"/>
        <v xml:space="preserve"> </v>
      </c>
      <c r="BD24" s="87" t="str">
        <f t="shared" si="18"/>
        <v xml:space="preserve"> </v>
      </c>
      <c r="BE24" s="87" t="str">
        <f t="shared" si="19"/>
        <v xml:space="preserve"> </v>
      </c>
      <c r="BF24" s="87" t="str">
        <f t="shared" si="20"/>
        <v xml:space="preserve"> </v>
      </c>
      <c r="BG24" s="87" t="str">
        <f t="shared" si="21"/>
        <v xml:space="preserve"> </v>
      </c>
      <c r="BH24" s="87" t="str">
        <f t="shared" si="22"/>
        <v xml:space="preserve"> </v>
      </c>
      <c r="BI24" s="87" t="str">
        <f t="shared" si="23"/>
        <v xml:space="preserve"> </v>
      </c>
      <c r="BJ24" s="87" t="str">
        <f t="shared" si="24"/>
        <v xml:space="preserve"> </v>
      </c>
      <c r="BK24" s="87" t="str">
        <f t="shared" si="25"/>
        <v xml:space="preserve"> </v>
      </c>
      <c r="BL24" s="87" t="str">
        <f t="shared" si="26"/>
        <v xml:space="preserve"> </v>
      </c>
      <c r="BM24" s="87" t="str">
        <f t="shared" si="27"/>
        <v xml:space="preserve"> </v>
      </c>
      <c r="BN24" s="87" t="str">
        <f t="shared" si="28"/>
        <v xml:space="preserve"> </v>
      </c>
      <c r="BO24" s="87" t="str">
        <f t="shared" si="29"/>
        <v xml:space="preserve"> </v>
      </c>
      <c r="BP24" s="87" t="str">
        <f t="shared" si="30"/>
        <v xml:space="preserve"> </v>
      </c>
      <c r="BQ24" s="87" t="str">
        <f t="shared" si="31"/>
        <v xml:space="preserve"> </v>
      </c>
      <c r="BR24" s="87" t="str">
        <f t="shared" si="32"/>
        <v xml:space="preserve"> </v>
      </c>
      <c r="BS24" s="87" t="str">
        <f t="shared" si="33"/>
        <v xml:space="preserve"> </v>
      </c>
      <c r="BT24" s="87" t="str">
        <f t="shared" si="34"/>
        <v xml:space="preserve"> </v>
      </c>
      <c r="BU24" s="87" t="str">
        <f t="shared" si="35"/>
        <v xml:space="preserve"> </v>
      </c>
      <c r="BV24" s="88" t="str">
        <f t="shared" si="36"/>
        <v xml:space="preserve"> </v>
      </c>
      <c r="BY24" s="5" t="s">
        <v>83</v>
      </c>
    </row>
    <row r="25" spans="1:82" x14ac:dyDescent="0.3">
      <c r="A25" s="81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3"/>
      <c r="AJ25" s="89"/>
      <c r="AK25" s="86" t="str">
        <f t="shared" si="0"/>
        <v xml:space="preserve"> </v>
      </c>
      <c r="AM25" s="87" t="str">
        <f t="shared" si="1"/>
        <v xml:space="preserve"> </v>
      </c>
      <c r="AN25" s="87" t="str">
        <f t="shared" si="2"/>
        <v xml:space="preserve"> </v>
      </c>
      <c r="AO25" s="87" t="str">
        <f t="shared" si="3"/>
        <v xml:space="preserve"> </v>
      </c>
      <c r="AP25" s="87" t="str">
        <f t="shared" si="4"/>
        <v xml:space="preserve"> </v>
      </c>
      <c r="AQ25" s="87" t="str">
        <f t="shared" si="5"/>
        <v xml:space="preserve"> </v>
      </c>
      <c r="AR25" s="87" t="str">
        <f t="shared" si="6"/>
        <v xml:space="preserve"> </v>
      </c>
      <c r="AS25" s="87" t="str">
        <f t="shared" si="7"/>
        <v xml:space="preserve"> </v>
      </c>
      <c r="AT25" s="87" t="str">
        <f t="shared" si="8"/>
        <v xml:space="preserve"> </v>
      </c>
      <c r="AU25" s="87" t="str">
        <f t="shared" si="9"/>
        <v xml:space="preserve"> </v>
      </c>
      <c r="AV25" s="87" t="str">
        <f t="shared" si="10"/>
        <v xml:space="preserve"> </v>
      </c>
      <c r="AW25" s="87" t="str">
        <f t="shared" si="11"/>
        <v xml:space="preserve"> </v>
      </c>
      <c r="AX25" s="87" t="str">
        <f t="shared" si="12"/>
        <v xml:space="preserve"> </v>
      </c>
      <c r="AY25" s="87" t="str">
        <f t="shared" si="13"/>
        <v xml:space="preserve"> </v>
      </c>
      <c r="AZ25" s="87" t="str">
        <f t="shared" si="14"/>
        <v xml:space="preserve"> </v>
      </c>
      <c r="BA25" s="87" t="str">
        <f t="shared" si="15"/>
        <v xml:space="preserve"> </v>
      </c>
      <c r="BB25" s="87" t="str">
        <f t="shared" si="16"/>
        <v xml:space="preserve"> </v>
      </c>
      <c r="BC25" s="87" t="str">
        <f t="shared" si="17"/>
        <v xml:space="preserve"> </v>
      </c>
      <c r="BD25" s="87" t="str">
        <f t="shared" si="18"/>
        <v xml:space="preserve"> </v>
      </c>
      <c r="BE25" s="87" t="str">
        <f t="shared" si="19"/>
        <v xml:space="preserve"> </v>
      </c>
      <c r="BF25" s="87" t="str">
        <f t="shared" si="20"/>
        <v xml:space="preserve"> </v>
      </c>
      <c r="BG25" s="87" t="str">
        <f t="shared" si="21"/>
        <v xml:space="preserve"> </v>
      </c>
      <c r="BH25" s="87" t="str">
        <f t="shared" si="22"/>
        <v xml:space="preserve"> </v>
      </c>
      <c r="BI25" s="87" t="str">
        <f t="shared" si="23"/>
        <v xml:space="preserve"> </v>
      </c>
      <c r="BJ25" s="87" t="str">
        <f t="shared" si="24"/>
        <v xml:space="preserve"> </v>
      </c>
      <c r="BK25" s="87" t="str">
        <f t="shared" si="25"/>
        <v xml:space="preserve"> </v>
      </c>
      <c r="BL25" s="87" t="str">
        <f t="shared" si="26"/>
        <v xml:space="preserve"> </v>
      </c>
      <c r="BM25" s="87" t="str">
        <f t="shared" si="27"/>
        <v xml:space="preserve"> </v>
      </c>
      <c r="BN25" s="87" t="str">
        <f t="shared" si="28"/>
        <v xml:space="preserve"> </v>
      </c>
      <c r="BO25" s="87" t="str">
        <f t="shared" si="29"/>
        <v xml:space="preserve"> </v>
      </c>
      <c r="BP25" s="87" t="str">
        <f t="shared" si="30"/>
        <v xml:space="preserve"> </v>
      </c>
      <c r="BQ25" s="87" t="str">
        <f t="shared" si="31"/>
        <v xml:space="preserve"> </v>
      </c>
      <c r="BR25" s="87" t="str">
        <f t="shared" si="32"/>
        <v xml:space="preserve"> </v>
      </c>
      <c r="BS25" s="87" t="str">
        <f t="shared" si="33"/>
        <v xml:space="preserve"> </v>
      </c>
      <c r="BT25" s="87" t="str">
        <f t="shared" si="34"/>
        <v xml:space="preserve"> </v>
      </c>
      <c r="BU25" s="87" t="str">
        <f t="shared" si="35"/>
        <v xml:space="preserve"> </v>
      </c>
      <c r="BV25" s="88" t="str">
        <f t="shared" si="36"/>
        <v xml:space="preserve"> </v>
      </c>
      <c r="BY25" s="5" t="s">
        <v>84</v>
      </c>
    </row>
    <row r="26" spans="1:82" x14ac:dyDescent="0.3">
      <c r="A26" s="81"/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3"/>
      <c r="AI26" s="83"/>
      <c r="AJ26" s="89"/>
      <c r="AK26" s="86" t="str">
        <f t="shared" si="0"/>
        <v xml:space="preserve"> </v>
      </c>
      <c r="AM26" s="87" t="str">
        <f t="shared" si="1"/>
        <v xml:space="preserve"> </v>
      </c>
      <c r="AN26" s="87" t="str">
        <f t="shared" si="2"/>
        <v xml:space="preserve"> </v>
      </c>
      <c r="AO26" s="87" t="str">
        <f t="shared" si="3"/>
        <v xml:space="preserve"> </v>
      </c>
      <c r="AP26" s="87" t="str">
        <f t="shared" si="4"/>
        <v xml:space="preserve"> </v>
      </c>
      <c r="AQ26" s="87" t="str">
        <f t="shared" si="5"/>
        <v xml:space="preserve"> </v>
      </c>
      <c r="AR26" s="87" t="str">
        <f t="shared" si="6"/>
        <v xml:space="preserve"> </v>
      </c>
      <c r="AS26" s="87" t="str">
        <f t="shared" si="7"/>
        <v xml:space="preserve"> </v>
      </c>
      <c r="AT26" s="87" t="str">
        <f t="shared" si="8"/>
        <v xml:space="preserve"> </v>
      </c>
      <c r="AU26" s="87" t="str">
        <f t="shared" si="9"/>
        <v xml:space="preserve"> </v>
      </c>
      <c r="AV26" s="87" t="str">
        <f t="shared" si="10"/>
        <v xml:space="preserve"> </v>
      </c>
      <c r="AW26" s="87" t="str">
        <f t="shared" si="11"/>
        <v xml:space="preserve"> </v>
      </c>
      <c r="AX26" s="87" t="str">
        <f t="shared" si="12"/>
        <v xml:space="preserve"> </v>
      </c>
      <c r="AY26" s="87" t="str">
        <f t="shared" si="13"/>
        <v xml:space="preserve"> </v>
      </c>
      <c r="AZ26" s="87" t="str">
        <f t="shared" si="14"/>
        <v xml:space="preserve"> </v>
      </c>
      <c r="BA26" s="87" t="str">
        <f t="shared" si="15"/>
        <v xml:space="preserve"> </v>
      </c>
      <c r="BB26" s="87" t="str">
        <f t="shared" si="16"/>
        <v xml:space="preserve"> </v>
      </c>
      <c r="BC26" s="87" t="str">
        <f t="shared" si="17"/>
        <v xml:space="preserve"> </v>
      </c>
      <c r="BD26" s="87" t="str">
        <f t="shared" si="18"/>
        <v xml:space="preserve"> </v>
      </c>
      <c r="BE26" s="87" t="str">
        <f t="shared" si="19"/>
        <v xml:space="preserve"> </v>
      </c>
      <c r="BF26" s="87" t="str">
        <f t="shared" si="20"/>
        <v xml:space="preserve"> </v>
      </c>
      <c r="BG26" s="87" t="str">
        <f t="shared" si="21"/>
        <v xml:space="preserve"> </v>
      </c>
      <c r="BH26" s="87" t="str">
        <f t="shared" si="22"/>
        <v xml:space="preserve"> </v>
      </c>
      <c r="BI26" s="87" t="str">
        <f t="shared" si="23"/>
        <v xml:space="preserve"> </v>
      </c>
      <c r="BJ26" s="87" t="str">
        <f t="shared" si="24"/>
        <v xml:space="preserve"> </v>
      </c>
      <c r="BK26" s="87" t="str">
        <f t="shared" si="25"/>
        <v xml:space="preserve"> </v>
      </c>
      <c r="BL26" s="87" t="str">
        <f t="shared" si="26"/>
        <v xml:space="preserve"> </v>
      </c>
      <c r="BM26" s="87" t="str">
        <f t="shared" si="27"/>
        <v xml:space="preserve"> </v>
      </c>
      <c r="BN26" s="87" t="str">
        <f t="shared" si="28"/>
        <v xml:space="preserve"> </v>
      </c>
      <c r="BO26" s="87" t="str">
        <f t="shared" si="29"/>
        <v xml:space="preserve"> </v>
      </c>
      <c r="BP26" s="87" t="str">
        <f t="shared" si="30"/>
        <v xml:space="preserve"> </v>
      </c>
      <c r="BQ26" s="87" t="str">
        <f t="shared" si="31"/>
        <v xml:space="preserve"> </v>
      </c>
      <c r="BR26" s="87" t="str">
        <f t="shared" si="32"/>
        <v xml:space="preserve"> </v>
      </c>
      <c r="BS26" s="87" t="str">
        <f t="shared" si="33"/>
        <v xml:space="preserve"> </v>
      </c>
      <c r="BT26" s="87" t="str">
        <f t="shared" si="34"/>
        <v xml:space="preserve"> </v>
      </c>
      <c r="BU26" s="87" t="str">
        <f t="shared" si="35"/>
        <v xml:space="preserve"> </v>
      </c>
      <c r="BV26" s="88" t="str">
        <f t="shared" si="36"/>
        <v xml:space="preserve"> </v>
      </c>
      <c r="BY26" s="5" t="s">
        <v>85</v>
      </c>
    </row>
    <row r="27" spans="1:82" x14ac:dyDescent="0.3">
      <c r="A27" s="81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3"/>
      <c r="AJ27" s="89"/>
      <c r="AK27" s="86" t="str">
        <f t="shared" si="0"/>
        <v xml:space="preserve"> </v>
      </c>
      <c r="AM27" s="87" t="str">
        <f t="shared" si="1"/>
        <v xml:space="preserve"> </v>
      </c>
      <c r="AN27" s="87" t="str">
        <f t="shared" si="2"/>
        <v xml:space="preserve"> </v>
      </c>
      <c r="AO27" s="87" t="str">
        <f t="shared" si="3"/>
        <v xml:space="preserve"> </v>
      </c>
      <c r="AP27" s="87" t="str">
        <f t="shared" si="4"/>
        <v xml:space="preserve"> </v>
      </c>
      <c r="AQ27" s="87" t="str">
        <f t="shared" si="5"/>
        <v xml:space="preserve"> </v>
      </c>
      <c r="AR27" s="87" t="str">
        <f t="shared" si="6"/>
        <v xml:space="preserve"> </v>
      </c>
      <c r="AS27" s="87" t="str">
        <f t="shared" si="7"/>
        <v xml:space="preserve"> </v>
      </c>
      <c r="AT27" s="87" t="str">
        <f t="shared" si="8"/>
        <v xml:space="preserve"> </v>
      </c>
      <c r="AU27" s="87" t="str">
        <f t="shared" si="9"/>
        <v xml:space="preserve"> </v>
      </c>
      <c r="AV27" s="87" t="str">
        <f t="shared" si="10"/>
        <v xml:space="preserve"> </v>
      </c>
      <c r="AW27" s="87" t="str">
        <f t="shared" si="11"/>
        <v xml:space="preserve"> </v>
      </c>
      <c r="AX27" s="87" t="str">
        <f t="shared" si="12"/>
        <v xml:space="preserve"> </v>
      </c>
      <c r="AY27" s="87" t="str">
        <f t="shared" si="13"/>
        <v xml:space="preserve"> </v>
      </c>
      <c r="AZ27" s="87" t="str">
        <f t="shared" si="14"/>
        <v xml:space="preserve"> </v>
      </c>
      <c r="BA27" s="87" t="str">
        <f t="shared" si="15"/>
        <v xml:space="preserve"> </v>
      </c>
      <c r="BB27" s="87" t="str">
        <f t="shared" si="16"/>
        <v xml:space="preserve"> </v>
      </c>
      <c r="BC27" s="87" t="str">
        <f t="shared" si="17"/>
        <v xml:space="preserve"> </v>
      </c>
      <c r="BD27" s="87" t="str">
        <f t="shared" si="18"/>
        <v xml:space="preserve"> </v>
      </c>
      <c r="BE27" s="87" t="str">
        <f t="shared" si="19"/>
        <v xml:space="preserve"> </v>
      </c>
      <c r="BF27" s="87" t="str">
        <f t="shared" si="20"/>
        <v xml:space="preserve"> </v>
      </c>
      <c r="BG27" s="87" t="str">
        <f t="shared" si="21"/>
        <v xml:space="preserve"> </v>
      </c>
      <c r="BH27" s="87" t="str">
        <f t="shared" si="22"/>
        <v xml:space="preserve"> </v>
      </c>
      <c r="BI27" s="87" t="str">
        <f t="shared" si="23"/>
        <v xml:space="preserve"> </v>
      </c>
      <c r="BJ27" s="87" t="str">
        <f t="shared" si="24"/>
        <v xml:space="preserve"> </v>
      </c>
      <c r="BK27" s="87" t="str">
        <f t="shared" si="25"/>
        <v xml:space="preserve"> </v>
      </c>
      <c r="BL27" s="87" t="str">
        <f t="shared" si="26"/>
        <v xml:space="preserve"> </v>
      </c>
      <c r="BM27" s="87" t="str">
        <f t="shared" si="27"/>
        <v xml:space="preserve"> </v>
      </c>
      <c r="BN27" s="87" t="str">
        <f t="shared" si="28"/>
        <v xml:space="preserve"> </v>
      </c>
      <c r="BO27" s="87" t="str">
        <f t="shared" si="29"/>
        <v xml:space="preserve"> </v>
      </c>
      <c r="BP27" s="87" t="str">
        <f t="shared" si="30"/>
        <v xml:space="preserve"> </v>
      </c>
      <c r="BQ27" s="87" t="str">
        <f t="shared" si="31"/>
        <v xml:space="preserve"> </v>
      </c>
      <c r="BR27" s="87" t="str">
        <f t="shared" si="32"/>
        <v xml:space="preserve"> </v>
      </c>
      <c r="BS27" s="87" t="str">
        <f t="shared" si="33"/>
        <v xml:space="preserve"> </v>
      </c>
      <c r="BT27" s="87" t="str">
        <f t="shared" si="34"/>
        <v xml:space="preserve"> </v>
      </c>
      <c r="BU27" s="87" t="str">
        <f t="shared" si="35"/>
        <v xml:space="preserve"> </v>
      </c>
      <c r="BV27" s="88" t="str">
        <f t="shared" si="36"/>
        <v xml:space="preserve"> </v>
      </c>
      <c r="BY27" s="5" t="s">
        <v>86</v>
      </c>
    </row>
    <row r="28" spans="1:82" x14ac:dyDescent="0.3">
      <c r="A28" s="81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3"/>
      <c r="AJ28" s="89"/>
      <c r="AK28" s="86" t="str">
        <f t="shared" si="0"/>
        <v xml:space="preserve"> </v>
      </c>
      <c r="AM28" s="87" t="str">
        <f t="shared" si="1"/>
        <v xml:space="preserve"> </v>
      </c>
      <c r="AN28" s="87" t="str">
        <f t="shared" si="2"/>
        <v xml:space="preserve"> </v>
      </c>
      <c r="AO28" s="87" t="str">
        <f t="shared" si="3"/>
        <v xml:space="preserve"> </v>
      </c>
      <c r="AP28" s="87" t="str">
        <f t="shared" si="4"/>
        <v xml:space="preserve"> </v>
      </c>
      <c r="AQ28" s="87" t="str">
        <f t="shared" si="5"/>
        <v xml:space="preserve"> </v>
      </c>
      <c r="AR28" s="87" t="str">
        <f t="shared" si="6"/>
        <v xml:space="preserve"> </v>
      </c>
      <c r="AS28" s="87" t="str">
        <f t="shared" si="7"/>
        <v xml:space="preserve"> </v>
      </c>
      <c r="AT28" s="87" t="str">
        <f t="shared" si="8"/>
        <v xml:space="preserve"> </v>
      </c>
      <c r="AU28" s="87" t="str">
        <f t="shared" si="9"/>
        <v xml:space="preserve"> </v>
      </c>
      <c r="AV28" s="87" t="str">
        <f t="shared" si="10"/>
        <v xml:space="preserve"> </v>
      </c>
      <c r="AW28" s="87" t="str">
        <f t="shared" si="11"/>
        <v xml:space="preserve"> </v>
      </c>
      <c r="AX28" s="87" t="str">
        <f t="shared" si="12"/>
        <v xml:space="preserve"> </v>
      </c>
      <c r="AY28" s="87" t="str">
        <f t="shared" si="13"/>
        <v xml:space="preserve"> </v>
      </c>
      <c r="AZ28" s="87" t="str">
        <f t="shared" si="14"/>
        <v xml:space="preserve"> </v>
      </c>
      <c r="BA28" s="87" t="str">
        <f t="shared" si="15"/>
        <v xml:space="preserve"> </v>
      </c>
      <c r="BB28" s="87" t="str">
        <f t="shared" si="16"/>
        <v xml:space="preserve"> </v>
      </c>
      <c r="BC28" s="87" t="str">
        <f t="shared" si="17"/>
        <v xml:space="preserve"> </v>
      </c>
      <c r="BD28" s="87" t="str">
        <f t="shared" si="18"/>
        <v xml:space="preserve"> </v>
      </c>
      <c r="BE28" s="87" t="str">
        <f t="shared" si="19"/>
        <v xml:space="preserve"> </v>
      </c>
      <c r="BF28" s="87" t="str">
        <f t="shared" si="20"/>
        <v xml:space="preserve"> </v>
      </c>
      <c r="BG28" s="87" t="str">
        <f t="shared" si="21"/>
        <v xml:space="preserve"> </v>
      </c>
      <c r="BH28" s="87" t="str">
        <f t="shared" si="22"/>
        <v xml:space="preserve"> </v>
      </c>
      <c r="BI28" s="87" t="str">
        <f t="shared" si="23"/>
        <v xml:space="preserve"> </v>
      </c>
      <c r="BJ28" s="87" t="str">
        <f t="shared" si="24"/>
        <v xml:space="preserve"> </v>
      </c>
      <c r="BK28" s="87" t="str">
        <f t="shared" si="25"/>
        <v xml:space="preserve"> </v>
      </c>
      <c r="BL28" s="87" t="str">
        <f t="shared" si="26"/>
        <v xml:space="preserve"> </v>
      </c>
      <c r="BM28" s="87" t="str">
        <f t="shared" si="27"/>
        <v xml:space="preserve"> </v>
      </c>
      <c r="BN28" s="87" t="str">
        <f t="shared" si="28"/>
        <v xml:space="preserve"> </v>
      </c>
      <c r="BO28" s="87" t="str">
        <f t="shared" si="29"/>
        <v xml:space="preserve"> </v>
      </c>
      <c r="BP28" s="87" t="str">
        <f t="shared" si="30"/>
        <v xml:space="preserve"> </v>
      </c>
      <c r="BQ28" s="87" t="str">
        <f t="shared" si="31"/>
        <v xml:space="preserve"> </v>
      </c>
      <c r="BR28" s="87" t="str">
        <f t="shared" si="32"/>
        <v xml:space="preserve"> </v>
      </c>
      <c r="BS28" s="87" t="str">
        <f t="shared" si="33"/>
        <v xml:space="preserve"> </v>
      </c>
      <c r="BT28" s="87" t="str">
        <f t="shared" si="34"/>
        <v xml:space="preserve"> </v>
      </c>
      <c r="BU28" s="87" t="str">
        <f t="shared" si="35"/>
        <v xml:space="preserve"> </v>
      </c>
      <c r="BV28" s="88" t="str">
        <f t="shared" si="36"/>
        <v xml:space="preserve"> </v>
      </c>
      <c r="BY28" s="5" t="s">
        <v>87</v>
      </c>
    </row>
    <row r="29" spans="1:82" x14ac:dyDescent="0.3">
      <c r="A29" s="81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3"/>
      <c r="AJ29" s="89"/>
      <c r="AK29" s="86" t="str">
        <f t="shared" si="0"/>
        <v xml:space="preserve"> </v>
      </c>
      <c r="AM29" s="87" t="str">
        <f t="shared" si="1"/>
        <v xml:space="preserve"> </v>
      </c>
      <c r="AN29" s="87" t="str">
        <f t="shared" si="2"/>
        <v xml:space="preserve"> </v>
      </c>
      <c r="AO29" s="87" t="str">
        <f t="shared" si="3"/>
        <v xml:space="preserve"> </v>
      </c>
      <c r="AP29" s="87" t="str">
        <f t="shared" si="4"/>
        <v xml:space="preserve"> </v>
      </c>
      <c r="AQ29" s="87" t="str">
        <f t="shared" si="5"/>
        <v xml:space="preserve"> </v>
      </c>
      <c r="AR29" s="87" t="str">
        <f t="shared" si="6"/>
        <v xml:space="preserve"> </v>
      </c>
      <c r="AS29" s="87" t="str">
        <f t="shared" si="7"/>
        <v xml:space="preserve"> </v>
      </c>
      <c r="AT29" s="87" t="str">
        <f t="shared" si="8"/>
        <v xml:space="preserve"> </v>
      </c>
      <c r="AU29" s="87" t="str">
        <f t="shared" si="9"/>
        <v xml:space="preserve"> </v>
      </c>
      <c r="AV29" s="87" t="str">
        <f t="shared" si="10"/>
        <v xml:space="preserve"> </v>
      </c>
      <c r="AW29" s="87" t="str">
        <f t="shared" si="11"/>
        <v xml:space="preserve"> </v>
      </c>
      <c r="AX29" s="87" t="str">
        <f t="shared" si="12"/>
        <v xml:space="preserve"> </v>
      </c>
      <c r="AY29" s="87" t="str">
        <f t="shared" si="13"/>
        <v xml:space="preserve"> </v>
      </c>
      <c r="AZ29" s="87" t="str">
        <f t="shared" si="14"/>
        <v xml:space="preserve"> </v>
      </c>
      <c r="BA29" s="87" t="str">
        <f t="shared" si="15"/>
        <v xml:space="preserve"> </v>
      </c>
      <c r="BB29" s="87" t="str">
        <f t="shared" si="16"/>
        <v xml:space="preserve"> </v>
      </c>
      <c r="BC29" s="87" t="str">
        <f t="shared" si="17"/>
        <v xml:space="preserve"> </v>
      </c>
      <c r="BD29" s="87" t="str">
        <f t="shared" si="18"/>
        <v xml:space="preserve"> </v>
      </c>
      <c r="BE29" s="87" t="str">
        <f t="shared" si="19"/>
        <v xml:space="preserve"> </v>
      </c>
      <c r="BF29" s="87" t="str">
        <f t="shared" si="20"/>
        <v xml:space="preserve"> </v>
      </c>
      <c r="BG29" s="87" t="str">
        <f t="shared" si="21"/>
        <v xml:space="preserve"> </v>
      </c>
      <c r="BH29" s="87" t="str">
        <f t="shared" si="22"/>
        <v xml:space="preserve"> </v>
      </c>
      <c r="BI29" s="87" t="str">
        <f t="shared" si="23"/>
        <v xml:space="preserve"> </v>
      </c>
      <c r="BJ29" s="87" t="str">
        <f t="shared" si="24"/>
        <v xml:space="preserve"> </v>
      </c>
      <c r="BK29" s="87" t="str">
        <f t="shared" si="25"/>
        <v xml:space="preserve"> </v>
      </c>
      <c r="BL29" s="87" t="str">
        <f t="shared" si="26"/>
        <v xml:space="preserve"> </v>
      </c>
      <c r="BM29" s="87" t="str">
        <f t="shared" si="27"/>
        <v xml:space="preserve"> </v>
      </c>
      <c r="BN29" s="87" t="str">
        <f t="shared" si="28"/>
        <v xml:space="preserve"> </v>
      </c>
      <c r="BO29" s="87" t="str">
        <f t="shared" si="29"/>
        <v xml:space="preserve"> </v>
      </c>
      <c r="BP29" s="87" t="str">
        <f t="shared" si="30"/>
        <v xml:space="preserve"> </v>
      </c>
      <c r="BQ29" s="87" t="str">
        <f t="shared" si="31"/>
        <v xml:space="preserve"> </v>
      </c>
      <c r="BR29" s="87" t="str">
        <f t="shared" si="32"/>
        <v xml:space="preserve"> </v>
      </c>
      <c r="BS29" s="87" t="str">
        <f t="shared" si="33"/>
        <v xml:space="preserve"> </v>
      </c>
      <c r="BT29" s="87" t="str">
        <f t="shared" si="34"/>
        <v xml:space="preserve"> </v>
      </c>
      <c r="BU29" s="87" t="str">
        <f t="shared" si="35"/>
        <v xml:space="preserve"> </v>
      </c>
      <c r="BV29" s="88" t="str">
        <f t="shared" si="36"/>
        <v xml:space="preserve"> </v>
      </c>
      <c r="BY29" s="5" t="s">
        <v>88</v>
      </c>
    </row>
    <row r="30" spans="1:82" x14ac:dyDescent="0.3">
      <c r="A30" s="81"/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3"/>
      <c r="AJ30" s="89"/>
      <c r="AK30" s="86" t="str">
        <f t="shared" si="0"/>
        <v xml:space="preserve"> </v>
      </c>
      <c r="AM30" s="87" t="str">
        <f t="shared" si="1"/>
        <v xml:space="preserve"> </v>
      </c>
      <c r="AN30" s="87" t="str">
        <f t="shared" si="2"/>
        <v xml:space="preserve"> </v>
      </c>
      <c r="AO30" s="87" t="str">
        <f t="shared" si="3"/>
        <v xml:space="preserve"> </v>
      </c>
      <c r="AP30" s="87" t="str">
        <f t="shared" si="4"/>
        <v xml:space="preserve"> </v>
      </c>
      <c r="AQ30" s="87" t="str">
        <f t="shared" si="5"/>
        <v xml:space="preserve"> </v>
      </c>
      <c r="AR30" s="87" t="str">
        <f t="shared" si="6"/>
        <v xml:space="preserve"> </v>
      </c>
      <c r="AS30" s="87" t="str">
        <f t="shared" si="7"/>
        <v xml:space="preserve"> </v>
      </c>
      <c r="AT30" s="87" t="str">
        <f t="shared" si="8"/>
        <v xml:space="preserve"> </v>
      </c>
      <c r="AU30" s="87" t="str">
        <f t="shared" si="9"/>
        <v xml:space="preserve"> </v>
      </c>
      <c r="AV30" s="87" t="str">
        <f t="shared" si="10"/>
        <v xml:space="preserve"> </v>
      </c>
      <c r="AW30" s="87" t="str">
        <f t="shared" si="11"/>
        <v xml:space="preserve"> </v>
      </c>
      <c r="AX30" s="87" t="str">
        <f t="shared" si="12"/>
        <v xml:space="preserve"> </v>
      </c>
      <c r="AY30" s="87" t="str">
        <f t="shared" si="13"/>
        <v xml:space="preserve"> </v>
      </c>
      <c r="AZ30" s="87" t="str">
        <f t="shared" si="14"/>
        <v xml:space="preserve"> </v>
      </c>
      <c r="BA30" s="87" t="str">
        <f t="shared" si="15"/>
        <v xml:space="preserve"> </v>
      </c>
      <c r="BB30" s="87" t="str">
        <f t="shared" si="16"/>
        <v xml:space="preserve"> </v>
      </c>
      <c r="BC30" s="87" t="str">
        <f t="shared" si="17"/>
        <v xml:space="preserve"> </v>
      </c>
      <c r="BD30" s="87" t="str">
        <f t="shared" si="18"/>
        <v xml:space="preserve"> </v>
      </c>
      <c r="BE30" s="87" t="str">
        <f t="shared" si="19"/>
        <v xml:space="preserve"> </v>
      </c>
      <c r="BF30" s="87" t="str">
        <f t="shared" si="20"/>
        <v xml:space="preserve"> </v>
      </c>
      <c r="BG30" s="87" t="str">
        <f t="shared" si="21"/>
        <v xml:space="preserve"> </v>
      </c>
      <c r="BH30" s="87" t="str">
        <f t="shared" si="22"/>
        <v xml:space="preserve"> </v>
      </c>
      <c r="BI30" s="87" t="str">
        <f t="shared" si="23"/>
        <v xml:space="preserve"> </v>
      </c>
      <c r="BJ30" s="87" t="str">
        <f t="shared" si="24"/>
        <v xml:space="preserve"> </v>
      </c>
      <c r="BK30" s="87" t="str">
        <f t="shared" si="25"/>
        <v xml:space="preserve"> </v>
      </c>
      <c r="BL30" s="87" t="str">
        <f t="shared" si="26"/>
        <v xml:space="preserve"> </v>
      </c>
      <c r="BM30" s="87" t="str">
        <f t="shared" si="27"/>
        <v xml:space="preserve"> </v>
      </c>
      <c r="BN30" s="87" t="str">
        <f t="shared" si="28"/>
        <v xml:space="preserve"> </v>
      </c>
      <c r="BO30" s="87" t="str">
        <f t="shared" si="29"/>
        <v xml:space="preserve"> </v>
      </c>
      <c r="BP30" s="87" t="str">
        <f t="shared" si="30"/>
        <v xml:space="preserve"> </v>
      </c>
      <c r="BQ30" s="87" t="str">
        <f t="shared" si="31"/>
        <v xml:space="preserve"> </v>
      </c>
      <c r="BR30" s="87" t="str">
        <f t="shared" si="32"/>
        <v xml:space="preserve"> </v>
      </c>
      <c r="BS30" s="87" t="str">
        <f t="shared" si="33"/>
        <v xml:space="preserve"> </v>
      </c>
      <c r="BT30" s="87" t="str">
        <f t="shared" si="34"/>
        <v xml:space="preserve"> </v>
      </c>
      <c r="BU30" s="87" t="str">
        <f t="shared" si="35"/>
        <v xml:space="preserve"> </v>
      </c>
      <c r="BV30" s="88" t="str">
        <f t="shared" si="36"/>
        <v xml:space="preserve"> </v>
      </c>
      <c r="BY30" s="5" t="s">
        <v>89</v>
      </c>
    </row>
    <row r="31" spans="1:82" x14ac:dyDescent="0.3">
      <c r="A31" s="81"/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3"/>
      <c r="AJ31" s="89"/>
      <c r="AK31" s="86" t="str">
        <f t="shared" si="0"/>
        <v xml:space="preserve"> </v>
      </c>
      <c r="AM31" s="87" t="str">
        <f t="shared" si="1"/>
        <v xml:space="preserve"> </v>
      </c>
      <c r="AN31" s="87" t="str">
        <f t="shared" si="2"/>
        <v xml:space="preserve"> </v>
      </c>
      <c r="AO31" s="87" t="str">
        <f t="shared" si="3"/>
        <v xml:space="preserve"> </v>
      </c>
      <c r="AP31" s="87" t="str">
        <f t="shared" si="4"/>
        <v xml:space="preserve"> </v>
      </c>
      <c r="AQ31" s="87" t="str">
        <f t="shared" si="5"/>
        <v xml:space="preserve"> </v>
      </c>
      <c r="AR31" s="87" t="str">
        <f t="shared" si="6"/>
        <v xml:space="preserve"> </v>
      </c>
      <c r="AS31" s="87" t="str">
        <f t="shared" si="7"/>
        <v xml:space="preserve"> </v>
      </c>
      <c r="AT31" s="87" t="str">
        <f t="shared" si="8"/>
        <v xml:space="preserve"> </v>
      </c>
      <c r="AU31" s="87" t="str">
        <f t="shared" si="9"/>
        <v xml:space="preserve"> </v>
      </c>
      <c r="AV31" s="87" t="str">
        <f t="shared" si="10"/>
        <v xml:space="preserve"> </v>
      </c>
      <c r="AW31" s="87" t="str">
        <f t="shared" si="11"/>
        <v xml:space="preserve"> </v>
      </c>
      <c r="AX31" s="87" t="str">
        <f t="shared" si="12"/>
        <v xml:space="preserve"> </v>
      </c>
      <c r="AY31" s="87" t="str">
        <f t="shared" si="13"/>
        <v xml:space="preserve"> </v>
      </c>
      <c r="AZ31" s="87" t="str">
        <f t="shared" si="14"/>
        <v xml:space="preserve"> </v>
      </c>
      <c r="BA31" s="87" t="str">
        <f t="shared" si="15"/>
        <v xml:space="preserve"> </v>
      </c>
      <c r="BB31" s="87" t="str">
        <f t="shared" si="16"/>
        <v xml:space="preserve"> </v>
      </c>
      <c r="BC31" s="87" t="str">
        <f t="shared" si="17"/>
        <v xml:space="preserve"> </v>
      </c>
      <c r="BD31" s="87" t="str">
        <f t="shared" si="18"/>
        <v xml:space="preserve"> </v>
      </c>
      <c r="BE31" s="87" t="str">
        <f t="shared" si="19"/>
        <v xml:space="preserve"> </v>
      </c>
      <c r="BF31" s="87" t="str">
        <f t="shared" si="20"/>
        <v xml:space="preserve"> </v>
      </c>
      <c r="BG31" s="87" t="str">
        <f t="shared" si="21"/>
        <v xml:space="preserve"> </v>
      </c>
      <c r="BH31" s="87" t="str">
        <f t="shared" si="22"/>
        <v xml:space="preserve"> </v>
      </c>
      <c r="BI31" s="87" t="str">
        <f t="shared" si="23"/>
        <v xml:space="preserve"> </v>
      </c>
      <c r="BJ31" s="87" t="str">
        <f t="shared" si="24"/>
        <v xml:space="preserve"> </v>
      </c>
      <c r="BK31" s="87" t="str">
        <f t="shared" si="25"/>
        <v xml:space="preserve"> </v>
      </c>
      <c r="BL31" s="87" t="str">
        <f t="shared" si="26"/>
        <v xml:space="preserve"> </v>
      </c>
      <c r="BM31" s="87" t="str">
        <f t="shared" si="27"/>
        <v xml:space="preserve"> </v>
      </c>
      <c r="BN31" s="87" t="str">
        <f t="shared" si="28"/>
        <v xml:space="preserve"> </v>
      </c>
      <c r="BO31" s="87" t="str">
        <f t="shared" si="29"/>
        <v xml:space="preserve"> </v>
      </c>
      <c r="BP31" s="87" t="str">
        <f t="shared" si="30"/>
        <v xml:space="preserve"> </v>
      </c>
      <c r="BQ31" s="87" t="str">
        <f t="shared" si="31"/>
        <v xml:space="preserve"> </v>
      </c>
      <c r="BR31" s="87" t="str">
        <f t="shared" si="32"/>
        <v xml:space="preserve"> </v>
      </c>
      <c r="BS31" s="87" t="str">
        <f t="shared" si="33"/>
        <v xml:space="preserve"> </v>
      </c>
      <c r="BT31" s="87" t="str">
        <f t="shared" si="34"/>
        <v xml:space="preserve"> </v>
      </c>
      <c r="BU31" s="87" t="str">
        <f t="shared" si="35"/>
        <v xml:space="preserve"> </v>
      </c>
      <c r="BV31" s="88" t="str">
        <f t="shared" si="36"/>
        <v xml:space="preserve"> </v>
      </c>
      <c r="BY31" s="5" t="s">
        <v>90</v>
      </c>
    </row>
    <row r="32" spans="1:82" x14ac:dyDescent="0.3">
      <c r="A32" s="90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91"/>
      <c r="AE32" s="91"/>
      <c r="AF32" s="91"/>
      <c r="AG32" s="91"/>
      <c r="AH32" s="91"/>
      <c r="AI32" s="91"/>
      <c r="AJ32" s="92"/>
      <c r="AK32" s="86" t="str">
        <f t="shared" si="0"/>
        <v xml:space="preserve"> </v>
      </c>
      <c r="AM32" s="87" t="str">
        <f t="shared" si="1"/>
        <v xml:space="preserve"> </v>
      </c>
      <c r="AN32" s="87" t="str">
        <f t="shared" si="2"/>
        <v xml:space="preserve"> </v>
      </c>
      <c r="AO32" s="87" t="str">
        <f t="shared" si="3"/>
        <v xml:space="preserve"> </v>
      </c>
      <c r="AP32" s="87" t="str">
        <f t="shared" si="4"/>
        <v xml:space="preserve"> </v>
      </c>
      <c r="AQ32" s="87" t="str">
        <f t="shared" si="5"/>
        <v xml:space="preserve"> </v>
      </c>
      <c r="AR32" s="87" t="str">
        <f t="shared" si="6"/>
        <v xml:space="preserve"> </v>
      </c>
      <c r="AS32" s="87" t="str">
        <f t="shared" si="7"/>
        <v xml:space="preserve"> </v>
      </c>
      <c r="AT32" s="87" t="str">
        <f t="shared" si="8"/>
        <v xml:space="preserve"> </v>
      </c>
      <c r="AU32" s="87" t="str">
        <f t="shared" si="9"/>
        <v xml:space="preserve"> </v>
      </c>
      <c r="AV32" s="87" t="str">
        <f t="shared" si="10"/>
        <v xml:space="preserve"> </v>
      </c>
      <c r="AW32" s="87" t="str">
        <f t="shared" si="11"/>
        <v xml:space="preserve"> </v>
      </c>
      <c r="AX32" s="87" t="str">
        <f t="shared" si="12"/>
        <v xml:space="preserve"> </v>
      </c>
      <c r="AY32" s="87" t="str">
        <f t="shared" si="13"/>
        <v xml:space="preserve"> </v>
      </c>
      <c r="AZ32" s="87" t="str">
        <f t="shared" si="14"/>
        <v xml:space="preserve"> </v>
      </c>
      <c r="BA32" s="87" t="str">
        <f t="shared" si="15"/>
        <v xml:space="preserve"> </v>
      </c>
      <c r="BB32" s="87" t="str">
        <f t="shared" si="16"/>
        <v xml:space="preserve"> </v>
      </c>
      <c r="BC32" s="87" t="str">
        <f t="shared" si="17"/>
        <v xml:space="preserve"> </v>
      </c>
      <c r="BD32" s="87" t="str">
        <f t="shared" si="18"/>
        <v xml:space="preserve"> </v>
      </c>
      <c r="BE32" s="87" t="str">
        <f t="shared" si="19"/>
        <v xml:space="preserve"> </v>
      </c>
      <c r="BF32" s="87" t="str">
        <f t="shared" si="20"/>
        <v xml:space="preserve"> </v>
      </c>
      <c r="BG32" s="87" t="str">
        <f t="shared" si="21"/>
        <v xml:space="preserve"> </v>
      </c>
      <c r="BH32" s="87" t="str">
        <f t="shared" si="22"/>
        <v xml:space="preserve"> </v>
      </c>
      <c r="BI32" s="87" t="str">
        <f t="shared" si="23"/>
        <v xml:space="preserve"> </v>
      </c>
      <c r="BJ32" s="87" t="str">
        <f t="shared" si="24"/>
        <v xml:space="preserve"> </v>
      </c>
      <c r="BK32" s="87" t="str">
        <f t="shared" si="25"/>
        <v xml:space="preserve"> </v>
      </c>
      <c r="BL32" s="87" t="str">
        <f t="shared" si="26"/>
        <v xml:space="preserve"> </v>
      </c>
      <c r="BM32" s="87" t="str">
        <f t="shared" si="27"/>
        <v xml:space="preserve"> </v>
      </c>
      <c r="BN32" s="87" t="str">
        <f t="shared" si="28"/>
        <v xml:space="preserve"> </v>
      </c>
      <c r="BO32" s="87" t="str">
        <f t="shared" si="29"/>
        <v xml:space="preserve"> </v>
      </c>
      <c r="BP32" s="87" t="str">
        <f t="shared" si="30"/>
        <v xml:space="preserve"> </v>
      </c>
      <c r="BQ32" s="87" t="str">
        <f t="shared" si="31"/>
        <v xml:space="preserve"> </v>
      </c>
      <c r="BR32" s="87" t="str">
        <f t="shared" si="32"/>
        <v xml:space="preserve"> </v>
      </c>
      <c r="BS32" s="87" t="str">
        <f t="shared" si="33"/>
        <v xml:space="preserve"> </v>
      </c>
      <c r="BT32" s="87" t="str">
        <f t="shared" si="34"/>
        <v xml:space="preserve"> </v>
      </c>
      <c r="BU32" s="87" t="str">
        <f t="shared" si="35"/>
        <v xml:space="preserve"> </v>
      </c>
      <c r="BV32" s="88" t="str">
        <f t="shared" si="36"/>
        <v xml:space="preserve"> </v>
      </c>
      <c r="BY32" s="5" t="s">
        <v>91</v>
      </c>
    </row>
    <row r="33" spans="1:77" x14ac:dyDescent="0.3">
      <c r="A33" s="90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91"/>
      <c r="AE33" s="91"/>
      <c r="AF33" s="91"/>
      <c r="AG33" s="91"/>
      <c r="AH33" s="91"/>
      <c r="AI33" s="91"/>
      <c r="AJ33" s="92"/>
      <c r="AK33" s="86" t="str">
        <f t="shared" si="0"/>
        <v xml:space="preserve"> </v>
      </c>
      <c r="AM33" s="87" t="str">
        <f t="shared" si="1"/>
        <v xml:space="preserve"> </v>
      </c>
      <c r="AN33" s="87" t="str">
        <f t="shared" si="2"/>
        <v xml:space="preserve"> </v>
      </c>
      <c r="AO33" s="87" t="str">
        <f t="shared" si="3"/>
        <v xml:space="preserve"> </v>
      </c>
      <c r="AP33" s="87" t="str">
        <f t="shared" si="4"/>
        <v xml:space="preserve"> </v>
      </c>
      <c r="AQ33" s="87" t="str">
        <f t="shared" si="5"/>
        <v xml:space="preserve"> </v>
      </c>
      <c r="AR33" s="87" t="str">
        <f t="shared" si="6"/>
        <v xml:space="preserve"> </v>
      </c>
      <c r="AS33" s="87" t="str">
        <f t="shared" si="7"/>
        <v xml:space="preserve"> </v>
      </c>
      <c r="AT33" s="87" t="str">
        <f t="shared" si="8"/>
        <v xml:space="preserve"> </v>
      </c>
      <c r="AU33" s="87" t="str">
        <f t="shared" si="9"/>
        <v xml:space="preserve"> </v>
      </c>
      <c r="AV33" s="87" t="str">
        <f t="shared" si="10"/>
        <v xml:space="preserve"> </v>
      </c>
      <c r="AW33" s="87" t="str">
        <f t="shared" si="11"/>
        <v xml:space="preserve"> </v>
      </c>
      <c r="AX33" s="87" t="str">
        <f t="shared" si="12"/>
        <v xml:space="preserve"> </v>
      </c>
      <c r="AY33" s="87" t="str">
        <f t="shared" si="13"/>
        <v xml:space="preserve"> </v>
      </c>
      <c r="AZ33" s="87" t="str">
        <f t="shared" si="14"/>
        <v xml:space="preserve"> </v>
      </c>
      <c r="BA33" s="87" t="str">
        <f t="shared" si="15"/>
        <v xml:space="preserve"> </v>
      </c>
      <c r="BB33" s="87" t="str">
        <f t="shared" si="16"/>
        <v xml:space="preserve"> </v>
      </c>
      <c r="BC33" s="87" t="str">
        <f t="shared" si="17"/>
        <v xml:space="preserve"> </v>
      </c>
      <c r="BD33" s="87" t="str">
        <f t="shared" si="18"/>
        <v xml:space="preserve"> </v>
      </c>
      <c r="BE33" s="87" t="str">
        <f t="shared" si="19"/>
        <v xml:space="preserve"> </v>
      </c>
      <c r="BF33" s="87" t="str">
        <f t="shared" si="20"/>
        <v xml:space="preserve"> </v>
      </c>
      <c r="BG33" s="87" t="str">
        <f t="shared" si="21"/>
        <v xml:space="preserve"> </v>
      </c>
      <c r="BH33" s="87" t="str">
        <f t="shared" si="22"/>
        <v xml:space="preserve"> </v>
      </c>
      <c r="BI33" s="87" t="str">
        <f t="shared" si="23"/>
        <v xml:space="preserve"> </v>
      </c>
      <c r="BJ33" s="87" t="str">
        <f t="shared" si="24"/>
        <v xml:space="preserve"> </v>
      </c>
      <c r="BK33" s="87" t="str">
        <f t="shared" si="25"/>
        <v xml:space="preserve"> </v>
      </c>
      <c r="BL33" s="87" t="str">
        <f t="shared" si="26"/>
        <v xml:space="preserve"> </v>
      </c>
      <c r="BM33" s="87" t="str">
        <f t="shared" si="27"/>
        <v xml:space="preserve"> </v>
      </c>
      <c r="BN33" s="87" t="str">
        <f t="shared" si="28"/>
        <v xml:space="preserve"> </v>
      </c>
      <c r="BO33" s="87" t="str">
        <f t="shared" si="29"/>
        <v xml:space="preserve"> </v>
      </c>
      <c r="BP33" s="87" t="str">
        <f t="shared" si="30"/>
        <v xml:space="preserve"> </v>
      </c>
      <c r="BQ33" s="87" t="str">
        <f t="shared" si="31"/>
        <v xml:space="preserve"> </v>
      </c>
      <c r="BR33" s="87" t="str">
        <f t="shared" si="32"/>
        <v xml:space="preserve"> </v>
      </c>
      <c r="BS33" s="87" t="str">
        <f t="shared" si="33"/>
        <v xml:space="preserve"> </v>
      </c>
      <c r="BT33" s="87" t="str">
        <f t="shared" si="34"/>
        <v xml:space="preserve"> </v>
      </c>
      <c r="BU33" s="87" t="str">
        <f t="shared" si="35"/>
        <v xml:space="preserve"> </v>
      </c>
      <c r="BV33" s="88" t="str">
        <f t="shared" si="36"/>
        <v xml:space="preserve"> </v>
      </c>
      <c r="BY33" s="5" t="s">
        <v>92</v>
      </c>
    </row>
    <row r="34" spans="1:77" x14ac:dyDescent="0.3">
      <c r="A34" s="90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91"/>
      <c r="AE34" s="91"/>
      <c r="AF34" s="91"/>
      <c r="AG34" s="91"/>
      <c r="AH34" s="91"/>
      <c r="AI34" s="91"/>
      <c r="AJ34" s="92"/>
      <c r="AK34" s="86" t="str">
        <f t="shared" si="0"/>
        <v xml:space="preserve"> </v>
      </c>
      <c r="AM34" s="87" t="str">
        <f t="shared" si="1"/>
        <v xml:space="preserve"> </v>
      </c>
      <c r="AN34" s="87" t="str">
        <f t="shared" si="2"/>
        <v xml:space="preserve"> </v>
      </c>
      <c r="AO34" s="87" t="str">
        <f t="shared" si="3"/>
        <v xml:space="preserve"> </v>
      </c>
      <c r="AP34" s="87" t="str">
        <f t="shared" si="4"/>
        <v xml:space="preserve"> </v>
      </c>
      <c r="AQ34" s="87" t="str">
        <f t="shared" si="5"/>
        <v xml:space="preserve"> </v>
      </c>
      <c r="AR34" s="87" t="str">
        <f t="shared" si="6"/>
        <v xml:space="preserve"> </v>
      </c>
      <c r="AS34" s="87" t="str">
        <f t="shared" si="7"/>
        <v xml:space="preserve"> </v>
      </c>
      <c r="AT34" s="87" t="str">
        <f t="shared" si="8"/>
        <v xml:space="preserve"> </v>
      </c>
      <c r="AU34" s="87" t="str">
        <f t="shared" si="9"/>
        <v xml:space="preserve"> </v>
      </c>
      <c r="AV34" s="87" t="str">
        <f t="shared" si="10"/>
        <v xml:space="preserve"> </v>
      </c>
      <c r="AW34" s="87" t="str">
        <f t="shared" si="11"/>
        <v xml:space="preserve"> </v>
      </c>
      <c r="AX34" s="87" t="str">
        <f t="shared" si="12"/>
        <v xml:space="preserve"> </v>
      </c>
      <c r="AY34" s="87" t="str">
        <f t="shared" si="13"/>
        <v xml:space="preserve"> </v>
      </c>
      <c r="AZ34" s="87" t="str">
        <f t="shared" si="14"/>
        <v xml:space="preserve"> </v>
      </c>
      <c r="BA34" s="87" t="str">
        <f t="shared" si="15"/>
        <v xml:space="preserve"> </v>
      </c>
      <c r="BB34" s="87" t="str">
        <f t="shared" si="16"/>
        <v xml:space="preserve"> </v>
      </c>
      <c r="BC34" s="87" t="str">
        <f t="shared" si="17"/>
        <v xml:space="preserve"> </v>
      </c>
      <c r="BD34" s="87" t="str">
        <f t="shared" si="18"/>
        <v xml:space="preserve"> </v>
      </c>
      <c r="BE34" s="87" t="str">
        <f t="shared" si="19"/>
        <v xml:space="preserve"> </v>
      </c>
      <c r="BF34" s="87" t="str">
        <f t="shared" si="20"/>
        <v xml:space="preserve"> </v>
      </c>
      <c r="BG34" s="87" t="str">
        <f t="shared" si="21"/>
        <v xml:space="preserve"> </v>
      </c>
      <c r="BH34" s="87" t="str">
        <f t="shared" si="22"/>
        <v xml:space="preserve"> </v>
      </c>
      <c r="BI34" s="87" t="str">
        <f t="shared" si="23"/>
        <v xml:space="preserve"> </v>
      </c>
      <c r="BJ34" s="87" t="str">
        <f t="shared" si="24"/>
        <v xml:space="preserve"> </v>
      </c>
      <c r="BK34" s="87" t="str">
        <f t="shared" si="25"/>
        <v xml:space="preserve"> </v>
      </c>
      <c r="BL34" s="87" t="str">
        <f t="shared" si="26"/>
        <v xml:space="preserve"> </v>
      </c>
      <c r="BM34" s="87" t="str">
        <f t="shared" si="27"/>
        <v xml:space="preserve"> </v>
      </c>
      <c r="BN34" s="87" t="str">
        <f t="shared" si="28"/>
        <v xml:space="preserve"> </v>
      </c>
      <c r="BO34" s="87" t="str">
        <f t="shared" si="29"/>
        <v xml:space="preserve"> </v>
      </c>
      <c r="BP34" s="87" t="str">
        <f t="shared" si="30"/>
        <v xml:space="preserve"> </v>
      </c>
      <c r="BQ34" s="87" t="str">
        <f t="shared" si="31"/>
        <v xml:space="preserve"> </v>
      </c>
      <c r="BR34" s="87" t="str">
        <f t="shared" si="32"/>
        <v xml:space="preserve"> </v>
      </c>
      <c r="BS34" s="87" t="str">
        <f t="shared" si="33"/>
        <v xml:space="preserve"> </v>
      </c>
      <c r="BT34" s="87" t="str">
        <f t="shared" si="34"/>
        <v xml:space="preserve"> </v>
      </c>
      <c r="BU34" s="87" t="str">
        <f t="shared" si="35"/>
        <v xml:space="preserve"> </v>
      </c>
      <c r="BV34" s="88" t="str">
        <f t="shared" si="36"/>
        <v xml:space="preserve"> </v>
      </c>
      <c r="BY34" s="5" t="s">
        <v>93</v>
      </c>
    </row>
    <row r="35" spans="1:77" x14ac:dyDescent="0.3">
      <c r="A35" s="90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91"/>
      <c r="AE35" s="91"/>
      <c r="AF35" s="91"/>
      <c r="AG35" s="91"/>
      <c r="AH35" s="91"/>
      <c r="AI35" s="91"/>
      <c r="AJ35" s="92"/>
      <c r="AK35" s="86" t="str">
        <f t="shared" si="0"/>
        <v xml:space="preserve"> </v>
      </c>
      <c r="AM35" s="87" t="str">
        <f t="shared" si="1"/>
        <v xml:space="preserve"> </v>
      </c>
      <c r="AN35" s="87" t="str">
        <f t="shared" si="2"/>
        <v xml:space="preserve"> </v>
      </c>
      <c r="AO35" s="87" t="str">
        <f t="shared" si="3"/>
        <v xml:space="preserve"> </v>
      </c>
      <c r="AP35" s="87" t="str">
        <f t="shared" si="4"/>
        <v xml:space="preserve"> </v>
      </c>
      <c r="AQ35" s="87" t="str">
        <f t="shared" si="5"/>
        <v xml:space="preserve"> </v>
      </c>
      <c r="AR35" s="87" t="str">
        <f t="shared" si="6"/>
        <v xml:space="preserve"> </v>
      </c>
      <c r="AS35" s="87" t="str">
        <f t="shared" si="7"/>
        <v xml:space="preserve"> </v>
      </c>
      <c r="AT35" s="87" t="str">
        <f t="shared" si="8"/>
        <v xml:space="preserve"> </v>
      </c>
      <c r="AU35" s="87" t="str">
        <f t="shared" si="9"/>
        <v xml:space="preserve"> </v>
      </c>
      <c r="AV35" s="87" t="str">
        <f t="shared" si="10"/>
        <v xml:space="preserve"> </v>
      </c>
      <c r="AW35" s="87" t="str">
        <f t="shared" si="11"/>
        <v xml:space="preserve"> </v>
      </c>
      <c r="AX35" s="87" t="str">
        <f t="shared" si="12"/>
        <v xml:space="preserve"> </v>
      </c>
      <c r="AY35" s="87" t="str">
        <f t="shared" si="13"/>
        <v xml:space="preserve"> </v>
      </c>
      <c r="AZ35" s="87" t="str">
        <f t="shared" si="14"/>
        <v xml:space="preserve"> </v>
      </c>
      <c r="BA35" s="87" t="str">
        <f t="shared" si="15"/>
        <v xml:space="preserve"> </v>
      </c>
      <c r="BB35" s="87" t="str">
        <f t="shared" si="16"/>
        <v xml:space="preserve"> </v>
      </c>
      <c r="BC35" s="87" t="str">
        <f t="shared" si="17"/>
        <v xml:space="preserve"> </v>
      </c>
      <c r="BD35" s="87" t="str">
        <f t="shared" si="18"/>
        <v xml:space="preserve"> </v>
      </c>
      <c r="BE35" s="87" t="str">
        <f t="shared" si="19"/>
        <v xml:space="preserve"> </v>
      </c>
      <c r="BF35" s="87" t="str">
        <f t="shared" si="20"/>
        <v xml:space="preserve"> </v>
      </c>
      <c r="BG35" s="87" t="str">
        <f t="shared" si="21"/>
        <v xml:space="preserve"> </v>
      </c>
      <c r="BH35" s="87" t="str">
        <f t="shared" si="22"/>
        <v xml:space="preserve"> </v>
      </c>
      <c r="BI35" s="87" t="str">
        <f t="shared" si="23"/>
        <v xml:space="preserve"> </v>
      </c>
      <c r="BJ35" s="87" t="str">
        <f t="shared" si="24"/>
        <v xml:space="preserve"> </v>
      </c>
      <c r="BK35" s="87" t="str">
        <f t="shared" si="25"/>
        <v xml:space="preserve"> </v>
      </c>
      <c r="BL35" s="87" t="str">
        <f t="shared" si="26"/>
        <v xml:space="preserve"> </v>
      </c>
      <c r="BM35" s="87" t="str">
        <f t="shared" si="27"/>
        <v xml:space="preserve"> </v>
      </c>
      <c r="BN35" s="87" t="str">
        <f t="shared" si="28"/>
        <v xml:space="preserve"> </v>
      </c>
      <c r="BO35" s="87" t="str">
        <f t="shared" si="29"/>
        <v xml:space="preserve"> </v>
      </c>
      <c r="BP35" s="87" t="str">
        <f t="shared" si="30"/>
        <v xml:space="preserve"> </v>
      </c>
      <c r="BQ35" s="87" t="str">
        <f t="shared" si="31"/>
        <v xml:space="preserve"> </v>
      </c>
      <c r="BR35" s="87" t="str">
        <f t="shared" si="32"/>
        <v xml:space="preserve"> </v>
      </c>
      <c r="BS35" s="87" t="str">
        <f t="shared" si="33"/>
        <v xml:space="preserve"> </v>
      </c>
      <c r="BT35" s="87" t="str">
        <f t="shared" si="34"/>
        <v xml:space="preserve"> </v>
      </c>
      <c r="BU35" s="87" t="str">
        <f t="shared" si="35"/>
        <v xml:space="preserve"> </v>
      </c>
      <c r="BV35" s="88" t="str">
        <f t="shared" si="36"/>
        <v xml:space="preserve"> </v>
      </c>
      <c r="BY35" s="5" t="s">
        <v>94</v>
      </c>
    </row>
    <row r="36" spans="1:77" x14ac:dyDescent="0.3">
      <c r="A36" s="90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91"/>
      <c r="AE36" s="91"/>
      <c r="AF36" s="91"/>
      <c r="AG36" s="91"/>
      <c r="AH36" s="91"/>
      <c r="AI36" s="91"/>
      <c r="AJ36" s="92"/>
      <c r="AK36" s="86" t="str">
        <f t="shared" si="0"/>
        <v xml:space="preserve"> </v>
      </c>
      <c r="AM36" s="87" t="str">
        <f t="shared" si="1"/>
        <v xml:space="preserve"> </v>
      </c>
      <c r="AN36" s="87" t="str">
        <f t="shared" si="2"/>
        <v xml:space="preserve"> </v>
      </c>
      <c r="AO36" s="87" t="str">
        <f t="shared" si="3"/>
        <v xml:space="preserve"> </v>
      </c>
      <c r="AP36" s="87" t="str">
        <f t="shared" si="4"/>
        <v xml:space="preserve"> </v>
      </c>
      <c r="AQ36" s="87" t="str">
        <f t="shared" si="5"/>
        <v xml:space="preserve"> </v>
      </c>
      <c r="AR36" s="87" t="str">
        <f t="shared" si="6"/>
        <v xml:space="preserve"> </v>
      </c>
      <c r="AS36" s="87" t="str">
        <f t="shared" si="7"/>
        <v xml:space="preserve"> </v>
      </c>
      <c r="AT36" s="87" t="str">
        <f t="shared" si="8"/>
        <v xml:space="preserve"> </v>
      </c>
      <c r="AU36" s="87" t="str">
        <f t="shared" si="9"/>
        <v xml:space="preserve"> </v>
      </c>
      <c r="AV36" s="87" t="str">
        <f t="shared" si="10"/>
        <v xml:space="preserve"> </v>
      </c>
      <c r="AW36" s="87" t="str">
        <f t="shared" si="11"/>
        <v xml:space="preserve"> </v>
      </c>
      <c r="AX36" s="87" t="str">
        <f t="shared" si="12"/>
        <v xml:space="preserve"> </v>
      </c>
      <c r="AY36" s="87" t="str">
        <f t="shared" si="13"/>
        <v xml:space="preserve"> </v>
      </c>
      <c r="AZ36" s="87" t="str">
        <f t="shared" si="14"/>
        <v xml:space="preserve"> </v>
      </c>
      <c r="BA36" s="87" t="str">
        <f t="shared" si="15"/>
        <v xml:space="preserve"> </v>
      </c>
      <c r="BB36" s="87" t="str">
        <f t="shared" si="16"/>
        <v xml:space="preserve"> </v>
      </c>
      <c r="BC36" s="87" t="str">
        <f t="shared" si="17"/>
        <v xml:space="preserve"> </v>
      </c>
      <c r="BD36" s="87" t="str">
        <f t="shared" si="18"/>
        <v xml:space="preserve"> </v>
      </c>
      <c r="BE36" s="87" t="str">
        <f t="shared" si="19"/>
        <v xml:space="preserve"> </v>
      </c>
      <c r="BF36" s="87" t="str">
        <f t="shared" si="20"/>
        <v xml:space="preserve"> </v>
      </c>
      <c r="BG36" s="87" t="str">
        <f t="shared" si="21"/>
        <v xml:space="preserve"> </v>
      </c>
      <c r="BH36" s="87" t="str">
        <f t="shared" si="22"/>
        <v xml:space="preserve"> </v>
      </c>
      <c r="BI36" s="87" t="str">
        <f t="shared" si="23"/>
        <v xml:space="preserve"> </v>
      </c>
      <c r="BJ36" s="87" t="str">
        <f t="shared" si="24"/>
        <v xml:space="preserve"> </v>
      </c>
      <c r="BK36" s="87" t="str">
        <f t="shared" si="25"/>
        <v xml:space="preserve"> </v>
      </c>
      <c r="BL36" s="87" t="str">
        <f t="shared" si="26"/>
        <v xml:space="preserve"> </v>
      </c>
      <c r="BM36" s="87" t="str">
        <f t="shared" si="27"/>
        <v xml:space="preserve"> </v>
      </c>
      <c r="BN36" s="87" t="str">
        <f t="shared" si="28"/>
        <v xml:space="preserve"> </v>
      </c>
      <c r="BO36" s="87" t="str">
        <f t="shared" si="29"/>
        <v xml:space="preserve"> </v>
      </c>
      <c r="BP36" s="87" t="str">
        <f t="shared" si="30"/>
        <v xml:space="preserve"> </v>
      </c>
      <c r="BQ36" s="87" t="str">
        <f t="shared" si="31"/>
        <v xml:space="preserve"> </v>
      </c>
      <c r="BR36" s="87" t="str">
        <f t="shared" si="32"/>
        <v xml:space="preserve"> </v>
      </c>
      <c r="BS36" s="87" t="str">
        <f t="shared" si="33"/>
        <v xml:space="preserve"> </v>
      </c>
      <c r="BT36" s="87" t="str">
        <f t="shared" si="34"/>
        <v xml:space="preserve"> </v>
      </c>
      <c r="BU36" s="87" t="str">
        <f t="shared" si="35"/>
        <v xml:space="preserve"> </v>
      </c>
      <c r="BV36" s="88" t="str">
        <f t="shared" si="36"/>
        <v xml:space="preserve"> </v>
      </c>
      <c r="BY36" s="5" t="s">
        <v>95</v>
      </c>
    </row>
    <row r="37" spans="1:77" x14ac:dyDescent="0.3">
      <c r="A37" s="90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91"/>
      <c r="AE37" s="91"/>
      <c r="AF37" s="91"/>
      <c r="AG37" s="91"/>
      <c r="AH37" s="91"/>
      <c r="AI37" s="91"/>
      <c r="AJ37" s="92"/>
      <c r="AK37" s="86" t="str">
        <f t="shared" si="0"/>
        <v xml:space="preserve"> </v>
      </c>
      <c r="AM37" s="87" t="str">
        <f t="shared" si="1"/>
        <v xml:space="preserve"> </v>
      </c>
      <c r="AN37" s="87" t="str">
        <f t="shared" si="2"/>
        <v xml:space="preserve"> </v>
      </c>
      <c r="AO37" s="87" t="str">
        <f t="shared" si="3"/>
        <v xml:space="preserve"> </v>
      </c>
      <c r="AP37" s="87" t="str">
        <f t="shared" si="4"/>
        <v xml:space="preserve"> </v>
      </c>
      <c r="AQ37" s="87" t="str">
        <f t="shared" si="5"/>
        <v xml:space="preserve"> </v>
      </c>
      <c r="AR37" s="87" t="str">
        <f t="shared" si="6"/>
        <v xml:space="preserve"> </v>
      </c>
      <c r="AS37" s="87" t="str">
        <f t="shared" si="7"/>
        <v xml:space="preserve"> </v>
      </c>
      <c r="AT37" s="87" t="str">
        <f t="shared" si="8"/>
        <v xml:space="preserve"> </v>
      </c>
      <c r="AU37" s="87" t="str">
        <f t="shared" si="9"/>
        <v xml:space="preserve"> </v>
      </c>
      <c r="AV37" s="87" t="str">
        <f t="shared" si="10"/>
        <v xml:space="preserve"> </v>
      </c>
      <c r="AW37" s="87" t="str">
        <f t="shared" si="11"/>
        <v xml:space="preserve"> </v>
      </c>
      <c r="AX37" s="87" t="str">
        <f t="shared" si="12"/>
        <v xml:space="preserve"> </v>
      </c>
      <c r="AY37" s="87" t="str">
        <f t="shared" si="13"/>
        <v xml:space="preserve"> </v>
      </c>
      <c r="AZ37" s="87" t="str">
        <f t="shared" si="14"/>
        <v xml:space="preserve"> </v>
      </c>
      <c r="BA37" s="87" t="str">
        <f t="shared" si="15"/>
        <v xml:space="preserve"> </v>
      </c>
      <c r="BB37" s="87" t="str">
        <f t="shared" si="16"/>
        <v xml:space="preserve"> </v>
      </c>
      <c r="BC37" s="87" t="str">
        <f t="shared" si="17"/>
        <v xml:space="preserve"> </v>
      </c>
      <c r="BD37" s="87" t="str">
        <f t="shared" si="18"/>
        <v xml:space="preserve"> </v>
      </c>
      <c r="BE37" s="87" t="str">
        <f t="shared" si="19"/>
        <v xml:space="preserve"> </v>
      </c>
      <c r="BF37" s="87" t="str">
        <f t="shared" si="20"/>
        <v xml:space="preserve"> </v>
      </c>
      <c r="BG37" s="87" t="str">
        <f t="shared" si="21"/>
        <v xml:space="preserve"> </v>
      </c>
      <c r="BH37" s="87" t="str">
        <f t="shared" si="22"/>
        <v xml:space="preserve"> </v>
      </c>
      <c r="BI37" s="87" t="str">
        <f t="shared" si="23"/>
        <v xml:space="preserve"> </v>
      </c>
      <c r="BJ37" s="87" t="str">
        <f t="shared" si="24"/>
        <v xml:space="preserve"> </v>
      </c>
      <c r="BK37" s="87" t="str">
        <f t="shared" si="25"/>
        <v xml:space="preserve"> </v>
      </c>
      <c r="BL37" s="87" t="str">
        <f t="shared" si="26"/>
        <v xml:space="preserve"> </v>
      </c>
      <c r="BM37" s="87" t="str">
        <f t="shared" si="27"/>
        <v xml:space="preserve"> </v>
      </c>
      <c r="BN37" s="87" t="str">
        <f t="shared" si="28"/>
        <v xml:space="preserve"> </v>
      </c>
      <c r="BO37" s="87" t="str">
        <f t="shared" si="29"/>
        <v xml:space="preserve"> </v>
      </c>
      <c r="BP37" s="87" t="str">
        <f t="shared" si="30"/>
        <v xml:space="preserve"> </v>
      </c>
      <c r="BQ37" s="87" t="str">
        <f t="shared" si="31"/>
        <v xml:space="preserve"> </v>
      </c>
      <c r="BR37" s="87" t="str">
        <f t="shared" si="32"/>
        <v xml:space="preserve"> </v>
      </c>
      <c r="BS37" s="87" t="str">
        <f t="shared" si="33"/>
        <v xml:space="preserve"> </v>
      </c>
      <c r="BT37" s="87" t="str">
        <f t="shared" si="34"/>
        <v xml:space="preserve"> </v>
      </c>
      <c r="BU37" s="87" t="str">
        <f t="shared" si="35"/>
        <v xml:space="preserve"> </v>
      </c>
      <c r="BV37" s="88" t="str">
        <f t="shared" si="36"/>
        <v xml:space="preserve"> </v>
      </c>
      <c r="BY37" s="5" t="s">
        <v>96</v>
      </c>
    </row>
    <row r="38" spans="1:77" x14ac:dyDescent="0.3">
      <c r="A38" s="81"/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3"/>
      <c r="AI38" s="83"/>
      <c r="AJ38" s="89"/>
      <c r="AK38" s="86" t="str">
        <f t="shared" si="0"/>
        <v xml:space="preserve"> </v>
      </c>
      <c r="AM38" s="87" t="str">
        <f t="shared" si="1"/>
        <v xml:space="preserve"> </v>
      </c>
      <c r="AN38" s="87" t="str">
        <f t="shared" si="2"/>
        <v xml:space="preserve"> </v>
      </c>
      <c r="AO38" s="87" t="str">
        <f t="shared" si="3"/>
        <v xml:space="preserve"> </v>
      </c>
      <c r="AP38" s="87" t="str">
        <f t="shared" si="4"/>
        <v xml:space="preserve"> </v>
      </c>
      <c r="AQ38" s="87" t="str">
        <f t="shared" si="5"/>
        <v xml:space="preserve"> </v>
      </c>
      <c r="AR38" s="87" t="str">
        <f t="shared" si="6"/>
        <v xml:space="preserve"> </v>
      </c>
      <c r="AS38" s="87" t="str">
        <f t="shared" si="7"/>
        <v xml:space="preserve"> </v>
      </c>
      <c r="AT38" s="87" t="str">
        <f t="shared" si="8"/>
        <v xml:space="preserve"> </v>
      </c>
      <c r="AU38" s="87" t="str">
        <f t="shared" si="9"/>
        <v xml:space="preserve"> </v>
      </c>
      <c r="AV38" s="87" t="str">
        <f t="shared" si="10"/>
        <v xml:space="preserve"> </v>
      </c>
      <c r="AW38" s="87" t="str">
        <f t="shared" si="11"/>
        <v xml:space="preserve"> </v>
      </c>
      <c r="AX38" s="87" t="str">
        <f t="shared" si="12"/>
        <v xml:space="preserve"> </v>
      </c>
      <c r="AY38" s="87" t="str">
        <f t="shared" si="13"/>
        <v xml:space="preserve"> </v>
      </c>
      <c r="AZ38" s="87" t="str">
        <f t="shared" si="14"/>
        <v xml:space="preserve"> </v>
      </c>
      <c r="BA38" s="87" t="str">
        <f t="shared" si="15"/>
        <v xml:space="preserve"> </v>
      </c>
      <c r="BB38" s="87" t="str">
        <f t="shared" si="16"/>
        <v xml:space="preserve"> </v>
      </c>
      <c r="BC38" s="87" t="str">
        <f t="shared" si="17"/>
        <v xml:space="preserve"> </v>
      </c>
      <c r="BD38" s="87" t="str">
        <f t="shared" si="18"/>
        <v xml:space="preserve"> </v>
      </c>
      <c r="BE38" s="87" t="str">
        <f t="shared" si="19"/>
        <v xml:space="preserve"> </v>
      </c>
      <c r="BF38" s="87" t="str">
        <f t="shared" si="20"/>
        <v xml:space="preserve"> </v>
      </c>
      <c r="BG38" s="87" t="str">
        <f t="shared" si="21"/>
        <v xml:space="preserve"> </v>
      </c>
      <c r="BH38" s="87" t="str">
        <f t="shared" si="22"/>
        <v xml:space="preserve"> </v>
      </c>
      <c r="BI38" s="87" t="str">
        <f t="shared" si="23"/>
        <v xml:space="preserve"> </v>
      </c>
      <c r="BJ38" s="87" t="str">
        <f t="shared" si="24"/>
        <v xml:space="preserve"> </v>
      </c>
      <c r="BK38" s="87" t="str">
        <f t="shared" si="25"/>
        <v xml:space="preserve"> </v>
      </c>
      <c r="BL38" s="87" t="str">
        <f t="shared" si="26"/>
        <v xml:space="preserve"> </v>
      </c>
      <c r="BM38" s="87" t="str">
        <f t="shared" si="27"/>
        <v xml:space="preserve"> </v>
      </c>
      <c r="BN38" s="87" t="str">
        <f t="shared" si="28"/>
        <v xml:space="preserve"> </v>
      </c>
      <c r="BO38" s="87" t="str">
        <f t="shared" si="29"/>
        <v xml:space="preserve"> </v>
      </c>
      <c r="BP38" s="87" t="str">
        <f t="shared" si="30"/>
        <v xml:space="preserve"> </v>
      </c>
      <c r="BQ38" s="87" t="str">
        <f t="shared" si="31"/>
        <v xml:space="preserve"> </v>
      </c>
      <c r="BR38" s="87" t="str">
        <f t="shared" si="32"/>
        <v xml:space="preserve"> </v>
      </c>
      <c r="BS38" s="87" t="str">
        <f t="shared" si="33"/>
        <v xml:space="preserve"> </v>
      </c>
      <c r="BT38" s="87" t="str">
        <f t="shared" si="34"/>
        <v xml:space="preserve"> </v>
      </c>
      <c r="BU38" s="87" t="str">
        <f t="shared" si="35"/>
        <v xml:space="preserve"> </v>
      </c>
      <c r="BV38" s="88" t="str">
        <f t="shared" si="36"/>
        <v xml:space="preserve"> </v>
      </c>
      <c r="BY38" s="5" t="s">
        <v>97</v>
      </c>
    </row>
    <row r="39" spans="1:77" x14ac:dyDescent="0.3">
      <c r="A39" s="81"/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3"/>
      <c r="AI39" s="83"/>
      <c r="AJ39" s="89"/>
      <c r="AK39" s="86" t="str">
        <f t="shared" si="0"/>
        <v xml:space="preserve"> </v>
      </c>
      <c r="AM39" s="87" t="str">
        <f t="shared" si="1"/>
        <v xml:space="preserve"> </v>
      </c>
      <c r="AN39" s="87" t="str">
        <f t="shared" si="2"/>
        <v xml:space="preserve"> </v>
      </c>
      <c r="AO39" s="87" t="str">
        <f t="shared" si="3"/>
        <v xml:space="preserve"> </v>
      </c>
      <c r="AP39" s="87" t="str">
        <f t="shared" si="4"/>
        <v xml:space="preserve"> </v>
      </c>
      <c r="AQ39" s="87" t="str">
        <f t="shared" si="5"/>
        <v xml:space="preserve"> </v>
      </c>
      <c r="AR39" s="87" t="str">
        <f t="shared" si="6"/>
        <v xml:space="preserve"> </v>
      </c>
      <c r="AS39" s="87" t="str">
        <f t="shared" si="7"/>
        <v xml:space="preserve"> </v>
      </c>
      <c r="AT39" s="87" t="str">
        <f t="shared" si="8"/>
        <v xml:space="preserve"> </v>
      </c>
      <c r="AU39" s="87" t="str">
        <f t="shared" si="9"/>
        <v xml:space="preserve"> </v>
      </c>
      <c r="AV39" s="87" t="str">
        <f t="shared" si="10"/>
        <v xml:space="preserve"> </v>
      </c>
      <c r="AW39" s="87" t="str">
        <f t="shared" si="11"/>
        <v xml:space="preserve"> </v>
      </c>
      <c r="AX39" s="87" t="str">
        <f t="shared" si="12"/>
        <v xml:space="preserve"> </v>
      </c>
      <c r="AY39" s="87" t="str">
        <f t="shared" si="13"/>
        <v xml:space="preserve"> </v>
      </c>
      <c r="AZ39" s="87" t="str">
        <f t="shared" si="14"/>
        <v xml:space="preserve"> </v>
      </c>
      <c r="BA39" s="87" t="str">
        <f t="shared" si="15"/>
        <v xml:space="preserve"> </v>
      </c>
      <c r="BB39" s="87" t="str">
        <f t="shared" si="16"/>
        <v xml:space="preserve"> </v>
      </c>
      <c r="BC39" s="87" t="str">
        <f t="shared" si="17"/>
        <v xml:space="preserve"> </v>
      </c>
      <c r="BD39" s="87" t="str">
        <f t="shared" si="18"/>
        <v xml:space="preserve"> </v>
      </c>
      <c r="BE39" s="87" t="str">
        <f t="shared" si="19"/>
        <v xml:space="preserve"> </v>
      </c>
      <c r="BF39" s="87" t="str">
        <f t="shared" si="20"/>
        <v xml:space="preserve"> </v>
      </c>
      <c r="BG39" s="87" t="str">
        <f t="shared" si="21"/>
        <v xml:space="preserve"> </v>
      </c>
      <c r="BH39" s="87" t="str">
        <f t="shared" si="22"/>
        <v xml:space="preserve"> </v>
      </c>
      <c r="BI39" s="87" t="str">
        <f t="shared" si="23"/>
        <v xml:space="preserve"> </v>
      </c>
      <c r="BJ39" s="87" t="str">
        <f t="shared" si="24"/>
        <v xml:space="preserve"> </v>
      </c>
      <c r="BK39" s="87" t="str">
        <f t="shared" si="25"/>
        <v xml:space="preserve"> </v>
      </c>
      <c r="BL39" s="87" t="str">
        <f t="shared" si="26"/>
        <v xml:space="preserve"> </v>
      </c>
      <c r="BM39" s="87" t="str">
        <f t="shared" si="27"/>
        <v xml:space="preserve"> </v>
      </c>
      <c r="BN39" s="87" t="str">
        <f t="shared" si="28"/>
        <v xml:space="preserve"> </v>
      </c>
      <c r="BO39" s="87" t="str">
        <f t="shared" si="29"/>
        <v xml:space="preserve"> </v>
      </c>
      <c r="BP39" s="87" t="str">
        <f t="shared" si="30"/>
        <v xml:space="preserve"> </v>
      </c>
      <c r="BQ39" s="87" t="str">
        <f t="shared" si="31"/>
        <v xml:space="preserve"> </v>
      </c>
      <c r="BR39" s="87" t="str">
        <f t="shared" si="32"/>
        <v xml:space="preserve"> </v>
      </c>
      <c r="BS39" s="87" t="str">
        <f t="shared" si="33"/>
        <v xml:space="preserve"> </v>
      </c>
      <c r="BT39" s="87" t="str">
        <f t="shared" si="34"/>
        <v xml:space="preserve"> </v>
      </c>
      <c r="BU39" s="87" t="str">
        <f t="shared" si="35"/>
        <v xml:space="preserve"> </v>
      </c>
      <c r="BV39" s="88" t="str">
        <f t="shared" si="36"/>
        <v xml:space="preserve"> </v>
      </c>
      <c r="BY39" s="5" t="s">
        <v>98</v>
      </c>
    </row>
    <row r="40" spans="1:77" x14ac:dyDescent="0.3">
      <c r="A40" s="81"/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3"/>
      <c r="AI40" s="83"/>
      <c r="AJ40" s="89"/>
      <c r="AK40" s="86" t="str">
        <f t="shared" si="0"/>
        <v xml:space="preserve"> </v>
      </c>
      <c r="AM40" s="87" t="str">
        <f t="shared" si="1"/>
        <v xml:space="preserve"> </v>
      </c>
      <c r="AN40" s="87" t="str">
        <f t="shared" si="2"/>
        <v xml:space="preserve"> </v>
      </c>
      <c r="AO40" s="87" t="str">
        <f t="shared" si="3"/>
        <v xml:space="preserve"> </v>
      </c>
      <c r="AP40" s="87" t="str">
        <f t="shared" si="4"/>
        <v xml:space="preserve"> </v>
      </c>
      <c r="AQ40" s="87" t="str">
        <f t="shared" si="5"/>
        <v xml:space="preserve"> </v>
      </c>
      <c r="AR40" s="87" t="str">
        <f t="shared" si="6"/>
        <v xml:space="preserve"> </v>
      </c>
      <c r="AS40" s="87" t="str">
        <f t="shared" si="7"/>
        <v xml:space="preserve"> </v>
      </c>
      <c r="AT40" s="87" t="str">
        <f t="shared" si="8"/>
        <v xml:space="preserve"> </v>
      </c>
      <c r="AU40" s="87" t="str">
        <f t="shared" si="9"/>
        <v xml:space="preserve"> </v>
      </c>
      <c r="AV40" s="87" t="str">
        <f t="shared" si="10"/>
        <v xml:space="preserve"> </v>
      </c>
      <c r="AW40" s="87" t="str">
        <f t="shared" si="11"/>
        <v xml:space="preserve"> </v>
      </c>
      <c r="AX40" s="87" t="str">
        <f t="shared" si="12"/>
        <v xml:space="preserve"> </v>
      </c>
      <c r="AY40" s="87" t="str">
        <f t="shared" si="13"/>
        <v xml:space="preserve"> </v>
      </c>
      <c r="AZ40" s="87" t="str">
        <f t="shared" si="14"/>
        <v xml:space="preserve"> </v>
      </c>
      <c r="BA40" s="87" t="str">
        <f t="shared" si="15"/>
        <v xml:space="preserve"> </v>
      </c>
      <c r="BB40" s="87" t="str">
        <f t="shared" si="16"/>
        <v xml:space="preserve"> </v>
      </c>
      <c r="BC40" s="87" t="str">
        <f t="shared" si="17"/>
        <v xml:space="preserve"> </v>
      </c>
      <c r="BD40" s="87" t="str">
        <f t="shared" si="18"/>
        <v xml:space="preserve"> </v>
      </c>
      <c r="BE40" s="87" t="str">
        <f t="shared" si="19"/>
        <v xml:space="preserve"> </v>
      </c>
      <c r="BF40" s="87" t="str">
        <f t="shared" si="20"/>
        <v xml:space="preserve"> </v>
      </c>
      <c r="BG40" s="87" t="str">
        <f t="shared" si="21"/>
        <v xml:space="preserve"> </v>
      </c>
      <c r="BH40" s="87" t="str">
        <f t="shared" si="22"/>
        <v xml:space="preserve"> </v>
      </c>
      <c r="BI40" s="87" t="str">
        <f t="shared" si="23"/>
        <v xml:space="preserve"> </v>
      </c>
      <c r="BJ40" s="87" t="str">
        <f t="shared" si="24"/>
        <v xml:space="preserve"> </v>
      </c>
      <c r="BK40" s="87" t="str">
        <f t="shared" si="25"/>
        <v xml:space="preserve"> </v>
      </c>
      <c r="BL40" s="87" t="str">
        <f t="shared" si="26"/>
        <v xml:space="preserve"> </v>
      </c>
      <c r="BM40" s="87" t="str">
        <f t="shared" si="27"/>
        <v xml:space="preserve"> </v>
      </c>
      <c r="BN40" s="87" t="str">
        <f t="shared" si="28"/>
        <v xml:space="preserve"> </v>
      </c>
      <c r="BO40" s="87" t="str">
        <f t="shared" si="29"/>
        <v xml:space="preserve"> </v>
      </c>
      <c r="BP40" s="87" t="str">
        <f t="shared" si="30"/>
        <v xml:space="preserve"> </v>
      </c>
      <c r="BQ40" s="87" t="str">
        <f t="shared" si="31"/>
        <v xml:space="preserve"> </v>
      </c>
      <c r="BR40" s="87" t="str">
        <f t="shared" si="32"/>
        <v xml:space="preserve"> </v>
      </c>
      <c r="BS40" s="87" t="str">
        <f t="shared" si="33"/>
        <v xml:space="preserve"> </v>
      </c>
      <c r="BT40" s="87" t="str">
        <f t="shared" si="34"/>
        <v xml:space="preserve"> </v>
      </c>
      <c r="BU40" s="87" t="str">
        <f t="shared" si="35"/>
        <v xml:space="preserve"> </v>
      </c>
      <c r="BV40" s="88" t="str">
        <f t="shared" si="36"/>
        <v xml:space="preserve"> </v>
      </c>
      <c r="BY40" s="5" t="s">
        <v>99</v>
      </c>
    </row>
    <row r="41" spans="1:77" x14ac:dyDescent="0.3">
      <c r="A41" s="81"/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3"/>
      <c r="AI41" s="83"/>
      <c r="AJ41" s="89"/>
      <c r="AK41" s="86" t="str">
        <f t="shared" si="0"/>
        <v xml:space="preserve"> </v>
      </c>
      <c r="AM41" s="87" t="str">
        <f t="shared" si="1"/>
        <v xml:space="preserve"> </v>
      </c>
      <c r="AN41" s="87" t="str">
        <f t="shared" si="2"/>
        <v xml:space="preserve"> </v>
      </c>
      <c r="AO41" s="87" t="str">
        <f t="shared" si="3"/>
        <v xml:space="preserve"> </v>
      </c>
      <c r="AP41" s="87" t="str">
        <f t="shared" si="4"/>
        <v xml:space="preserve"> </v>
      </c>
      <c r="AQ41" s="87" t="str">
        <f t="shared" si="5"/>
        <v xml:space="preserve"> </v>
      </c>
      <c r="AR41" s="87" t="str">
        <f t="shared" si="6"/>
        <v xml:space="preserve"> </v>
      </c>
      <c r="AS41" s="87" t="str">
        <f t="shared" si="7"/>
        <v xml:space="preserve"> </v>
      </c>
      <c r="AT41" s="87" t="str">
        <f t="shared" si="8"/>
        <v xml:space="preserve"> </v>
      </c>
      <c r="AU41" s="87" t="str">
        <f t="shared" si="9"/>
        <v xml:space="preserve"> </v>
      </c>
      <c r="AV41" s="87" t="str">
        <f t="shared" si="10"/>
        <v xml:space="preserve"> </v>
      </c>
      <c r="AW41" s="87" t="str">
        <f t="shared" si="11"/>
        <v xml:space="preserve"> </v>
      </c>
      <c r="AX41" s="87" t="str">
        <f t="shared" si="12"/>
        <v xml:space="preserve"> </v>
      </c>
      <c r="AY41" s="87" t="str">
        <f t="shared" si="13"/>
        <v xml:space="preserve"> </v>
      </c>
      <c r="AZ41" s="87" t="str">
        <f t="shared" si="14"/>
        <v xml:space="preserve"> </v>
      </c>
      <c r="BA41" s="87" t="str">
        <f t="shared" si="15"/>
        <v xml:space="preserve"> </v>
      </c>
      <c r="BB41" s="87" t="str">
        <f t="shared" si="16"/>
        <v xml:space="preserve"> </v>
      </c>
      <c r="BC41" s="87" t="str">
        <f t="shared" si="17"/>
        <v xml:space="preserve"> </v>
      </c>
      <c r="BD41" s="87" t="str">
        <f t="shared" si="18"/>
        <v xml:space="preserve"> </v>
      </c>
      <c r="BE41" s="87" t="str">
        <f t="shared" si="19"/>
        <v xml:space="preserve"> </v>
      </c>
      <c r="BF41" s="87" t="str">
        <f t="shared" si="20"/>
        <v xml:space="preserve"> </v>
      </c>
      <c r="BG41" s="87" t="str">
        <f t="shared" si="21"/>
        <v xml:space="preserve"> </v>
      </c>
      <c r="BH41" s="87" t="str">
        <f t="shared" si="22"/>
        <v xml:space="preserve"> </v>
      </c>
      <c r="BI41" s="87" t="str">
        <f t="shared" si="23"/>
        <v xml:space="preserve"> </v>
      </c>
      <c r="BJ41" s="87" t="str">
        <f t="shared" si="24"/>
        <v xml:space="preserve"> </v>
      </c>
      <c r="BK41" s="87" t="str">
        <f t="shared" si="25"/>
        <v xml:space="preserve"> </v>
      </c>
      <c r="BL41" s="87" t="str">
        <f t="shared" si="26"/>
        <v xml:space="preserve"> </v>
      </c>
      <c r="BM41" s="87" t="str">
        <f t="shared" si="27"/>
        <v xml:space="preserve"> </v>
      </c>
      <c r="BN41" s="87" t="str">
        <f t="shared" si="28"/>
        <v xml:space="preserve"> </v>
      </c>
      <c r="BO41" s="87" t="str">
        <f t="shared" si="29"/>
        <v xml:space="preserve"> </v>
      </c>
      <c r="BP41" s="87" t="str">
        <f t="shared" si="30"/>
        <v xml:space="preserve"> </v>
      </c>
      <c r="BQ41" s="87" t="str">
        <f t="shared" si="31"/>
        <v xml:space="preserve"> </v>
      </c>
      <c r="BR41" s="87" t="str">
        <f t="shared" si="32"/>
        <v xml:space="preserve"> </v>
      </c>
      <c r="BS41" s="87" t="str">
        <f t="shared" si="33"/>
        <v xml:space="preserve"> </v>
      </c>
      <c r="BT41" s="87" t="str">
        <f t="shared" si="34"/>
        <v xml:space="preserve"> </v>
      </c>
      <c r="BU41" s="87" t="str">
        <f t="shared" si="35"/>
        <v xml:space="preserve"> </v>
      </c>
      <c r="BV41" s="88" t="str">
        <f t="shared" si="36"/>
        <v xml:space="preserve"> </v>
      </c>
      <c r="BY41" s="5" t="s">
        <v>100</v>
      </c>
    </row>
    <row r="42" spans="1:77" x14ac:dyDescent="0.3">
      <c r="A42" s="81"/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3"/>
      <c r="AI42" s="83"/>
      <c r="AJ42" s="89"/>
      <c r="AK42" s="86" t="str">
        <f t="shared" si="0"/>
        <v xml:space="preserve"> </v>
      </c>
      <c r="AM42" s="87" t="str">
        <f t="shared" ref="AM42:AM59" si="37">IF(ISBLANK($A42)," ",IF(B42=B$9,1,0))</f>
        <v xml:space="preserve"> </v>
      </c>
      <c r="AN42" s="87" t="str">
        <f t="shared" ref="AN42:AN59" si="38">IF(ISBLANK($A42)," ",IF(C42=C$9,1,0))</f>
        <v xml:space="preserve"> </v>
      </c>
      <c r="AO42" s="87" t="str">
        <f t="shared" ref="AO42:AO59" si="39">IF(ISBLANK($A42)," ",IF(D42=D$9,1,0))</f>
        <v xml:space="preserve"> </v>
      </c>
      <c r="AP42" s="87" t="str">
        <f t="shared" ref="AP42:AP59" si="40">IF(ISBLANK($A42)," ",IF(E42=E$9,1,0))</f>
        <v xml:space="preserve"> </v>
      </c>
      <c r="AQ42" s="87" t="str">
        <f t="shared" ref="AQ42:AQ59" si="41">IF(ISBLANK($A42)," ",IF(F42=F$9,1,0))</f>
        <v xml:space="preserve"> </v>
      </c>
      <c r="AR42" s="87" t="str">
        <f t="shared" ref="AR42:AR59" si="42">IF(ISBLANK($A42)," ",IF(G42=G$9,1,0))</f>
        <v xml:space="preserve"> </v>
      </c>
      <c r="AS42" s="87" t="str">
        <f t="shared" ref="AS42:AS59" si="43">IF(ISBLANK($A42)," ",IF(H42=H$9,1,0))</f>
        <v xml:space="preserve"> </v>
      </c>
      <c r="AT42" s="87" t="str">
        <f t="shared" ref="AT42:AT59" si="44">IF(ISBLANK($A42)," ",IF(I42=I$9,1,0))</f>
        <v xml:space="preserve"> </v>
      </c>
      <c r="AU42" s="87" t="str">
        <f t="shared" ref="AU42:AU59" si="45">IF(ISBLANK($A42)," ",IF(J42=J$9,1,0))</f>
        <v xml:space="preserve"> </v>
      </c>
      <c r="AV42" s="87" t="str">
        <f t="shared" ref="AV42:AV59" si="46">IF(ISBLANK($A42)," ",IF(K42=K$9,1,0))</f>
        <v xml:space="preserve"> </v>
      </c>
      <c r="AW42" s="87" t="str">
        <f t="shared" ref="AW42:AW59" si="47">IF(ISBLANK($A42)," ",IF(L42=L$9,1,0))</f>
        <v xml:space="preserve"> </v>
      </c>
      <c r="AX42" s="87" t="str">
        <f t="shared" ref="AX42:AX59" si="48">IF(ISBLANK($A42)," ",IF(M42=M$9,1,0))</f>
        <v xml:space="preserve"> </v>
      </c>
      <c r="AY42" s="87" t="str">
        <f t="shared" ref="AY42:AY59" si="49">IF(ISBLANK($A42)," ",IF(N42=N$9,1,0))</f>
        <v xml:space="preserve"> </v>
      </c>
      <c r="AZ42" s="87" t="str">
        <f t="shared" ref="AZ42:AZ59" si="50">IF(ISBLANK($A42)," ",IF(O42=O$9,1,0))</f>
        <v xml:space="preserve"> </v>
      </c>
      <c r="BA42" s="87" t="str">
        <f t="shared" ref="BA42:BA59" si="51">IF(ISBLANK($A42)," ",IF(P42=P$9,1,0))</f>
        <v xml:space="preserve"> </v>
      </c>
      <c r="BB42" s="87" t="str">
        <f t="shared" ref="BB42:BB59" si="52">IF(ISBLANK($A42)," ",IF(Q42=Q$9,1,0))</f>
        <v xml:space="preserve"> </v>
      </c>
      <c r="BC42" s="87" t="str">
        <f t="shared" ref="BC42:BC59" si="53">IF(ISBLANK($A42)," ",IF(R42=R$9,1,0))</f>
        <v xml:space="preserve"> </v>
      </c>
      <c r="BD42" s="87" t="str">
        <f t="shared" ref="BD42:BD59" si="54">IF(ISBLANK($A42)," ",IF(S42=S$9,1,0))</f>
        <v xml:space="preserve"> </v>
      </c>
      <c r="BE42" s="87" t="str">
        <f t="shared" ref="BE42:BE59" si="55">IF(ISBLANK($A42)," ",IF(T42=T$9,1,0))</f>
        <v xml:space="preserve"> </v>
      </c>
      <c r="BF42" s="87" t="str">
        <f t="shared" ref="BF42:BF59" si="56">IF(ISBLANK($A42)," ",IF(U42=U$9,1,0))</f>
        <v xml:space="preserve"> </v>
      </c>
      <c r="BG42" s="87" t="str">
        <f t="shared" ref="BG42:BG59" si="57">IF(ISBLANK($A42)," ",IF(V42=V$9,1,0))</f>
        <v xml:space="preserve"> </v>
      </c>
      <c r="BH42" s="87" t="str">
        <f t="shared" ref="BH42:BH59" si="58">IF(ISBLANK($A42)," ",IF(W42=W$9,1,0))</f>
        <v xml:space="preserve"> </v>
      </c>
      <c r="BI42" s="87" t="str">
        <f t="shared" ref="BI42:BI59" si="59">IF(ISBLANK($A42)," ",IF(X42=X$9,1,0))</f>
        <v xml:space="preserve"> </v>
      </c>
      <c r="BJ42" s="87" t="str">
        <f t="shared" ref="BJ42:BJ59" si="60">IF(ISBLANK($A42)," ",IF(Y42=Y$9,1,0))</f>
        <v xml:space="preserve"> </v>
      </c>
      <c r="BK42" s="87" t="str">
        <f t="shared" ref="BK42:BK59" si="61">IF(ISBLANK($A42)," ",IF(Z42=Z$9,1,0))</f>
        <v xml:space="preserve"> </v>
      </c>
      <c r="BL42" s="87" t="str">
        <f t="shared" ref="BL42:BL59" si="62">IF(ISBLANK($A42)," ",IF(AA42=AA$9,1,0))</f>
        <v xml:space="preserve"> </v>
      </c>
      <c r="BM42" s="87" t="str">
        <f t="shared" ref="BM42:BM59" si="63">IF(ISBLANK($A42)," ",IF(AB42=AB$9,1,0))</f>
        <v xml:space="preserve"> </v>
      </c>
      <c r="BN42" s="87" t="str">
        <f t="shared" ref="BN42:BN59" si="64">IF(ISBLANK($A42)," ",IF(AC42=AC$9,1,0))</f>
        <v xml:space="preserve"> </v>
      </c>
      <c r="BO42" s="87" t="str">
        <f t="shared" ref="BO42:BO59" si="65">IF(ISBLANK($A42)," ",IF(ISNUMBER(AD42),AD42,0))</f>
        <v xml:space="preserve"> </v>
      </c>
      <c r="BP42" s="87" t="str">
        <f t="shared" ref="BP42:BP59" si="66">IF(ISBLANK($A42)," ",IF(ISNUMBER(AE42),AE42,0))</f>
        <v xml:space="preserve"> </v>
      </c>
      <c r="BQ42" s="87" t="str">
        <f t="shared" ref="BQ42:BQ59" si="67">IF(ISBLANK($A42)," ",IF(ISNUMBER(AF42),AF42,0))</f>
        <v xml:space="preserve"> </v>
      </c>
      <c r="BR42" s="87" t="str">
        <f t="shared" ref="BR42:BR59" si="68">IF(ISBLANK($A42)," ",IF(ISNUMBER(AG42),AG42,0))</f>
        <v xml:space="preserve"> </v>
      </c>
      <c r="BS42" s="87" t="str">
        <f t="shared" ref="BS42:BS59" si="69">IF(ISBLANK($A42)," ",IF(ISNUMBER(AH42),AH42,0))</f>
        <v xml:space="preserve"> </v>
      </c>
      <c r="BT42" s="87" t="str">
        <f t="shared" ref="BT42:BT59" si="70">IF(ISBLANK($A42)," ",IF(ISNUMBER(AI42),AI42,0))</f>
        <v xml:space="preserve"> </v>
      </c>
      <c r="BU42" s="87" t="str">
        <f t="shared" ref="BU42:BU59" si="71">IF(ISBLANK($A42)," ",IF(ISNUMBER(AJ42),AJ42,0))</f>
        <v xml:space="preserve"> </v>
      </c>
      <c r="BV42" s="88" t="str">
        <f t="shared" si="36"/>
        <v xml:space="preserve"> </v>
      </c>
      <c r="BY42" s="5" t="s">
        <v>101</v>
      </c>
    </row>
    <row r="43" spans="1:77" x14ac:dyDescent="0.3">
      <c r="A43" s="81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3"/>
      <c r="AI43" s="83"/>
      <c r="AJ43" s="89"/>
      <c r="AK43" s="86" t="str">
        <f t="shared" si="0"/>
        <v xml:space="preserve"> </v>
      </c>
      <c r="AM43" s="87" t="str">
        <f t="shared" si="37"/>
        <v xml:space="preserve"> </v>
      </c>
      <c r="AN43" s="87" t="str">
        <f t="shared" si="38"/>
        <v xml:space="preserve"> </v>
      </c>
      <c r="AO43" s="87" t="str">
        <f t="shared" si="39"/>
        <v xml:space="preserve"> </v>
      </c>
      <c r="AP43" s="87" t="str">
        <f t="shared" si="40"/>
        <v xml:space="preserve"> </v>
      </c>
      <c r="AQ43" s="87" t="str">
        <f t="shared" si="41"/>
        <v xml:space="preserve"> </v>
      </c>
      <c r="AR43" s="87" t="str">
        <f t="shared" si="42"/>
        <v xml:space="preserve"> </v>
      </c>
      <c r="AS43" s="87" t="str">
        <f t="shared" si="43"/>
        <v xml:space="preserve"> </v>
      </c>
      <c r="AT43" s="87" t="str">
        <f t="shared" si="44"/>
        <v xml:space="preserve"> </v>
      </c>
      <c r="AU43" s="87" t="str">
        <f t="shared" si="45"/>
        <v xml:space="preserve"> </v>
      </c>
      <c r="AV43" s="87" t="str">
        <f t="shared" si="46"/>
        <v xml:space="preserve"> </v>
      </c>
      <c r="AW43" s="87" t="str">
        <f t="shared" si="47"/>
        <v xml:space="preserve"> </v>
      </c>
      <c r="AX43" s="87" t="str">
        <f t="shared" si="48"/>
        <v xml:space="preserve"> </v>
      </c>
      <c r="AY43" s="87" t="str">
        <f t="shared" si="49"/>
        <v xml:space="preserve"> </v>
      </c>
      <c r="AZ43" s="87" t="str">
        <f t="shared" si="50"/>
        <v xml:space="preserve"> </v>
      </c>
      <c r="BA43" s="87" t="str">
        <f t="shared" si="51"/>
        <v xml:space="preserve"> </v>
      </c>
      <c r="BB43" s="87" t="str">
        <f t="shared" si="52"/>
        <v xml:space="preserve"> </v>
      </c>
      <c r="BC43" s="87" t="str">
        <f t="shared" si="53"/>
        <v xml:space="preserve"> </v>
      </c>
      <c r="BD43" s="87" t="str">
        <f t="shared" si="54"/>
        <v xml:space="preserve"> </v>
      </c>
      <c r="BE43" s="87" t="str">
        <f t="shared" si="55"/>
        <v xml:space="preserve"> </v>
      </c>
      <c r="BF43" s="87" t="str">
        <f t="shared" si="56"/>
        <v xml:space="preserve"> </v>
      </c>
      <c r="BG43" s="87" t="str">
        <f t="shared" si="57"/>
        <v xml:space="preserve"> </v>
      </c>
      <c r="BH43" s="87" t="str">
        <f t="shared" si="58"/>
        <v xml:space="preserve"> </v>
      </c>
      <c r="BI43" s="87" t="str">
        <f t="shared" si="59"/>
        <v xml:space="preserve"> </v>
      </c>
      <c r="BJ43" s="87" t="str">
        <f t="shared" si="60"/>
        <v xml:space="preserve"> </v>
      </c>
      <c r="BK43" s="87" t="str">
        <f t="shared" si="61"/>
        <v xml:space="preserve"> </v>
      </c>
      <c r="BL43" s="87" t="str">
        <f t="shared" si="62"/>
        <v xml:space="preserve"> </v>
      </c>
      <c r="BM43" s="87" t="str">
        <f t="shared" si="63"/>
        <v xml:space="preserve"> </v>
      </c>
      <c r="BN43" s="87" t="str">
        <f t="shared" si="64"/>
        <v xml:space="preserve"> </v>
      </c>
      <c r="BO43" s="87" t="str">
        <f t="shared" si="65"/>
        <v xml:space="preserve"> </v>
      </c>
      <c r="BP43" s="87" t="str">
        <f t="shared" si="66"/>
        <v xml:space="preserve"> </v>
      </c>
      <c r="BQ43" s="87" t="str">
        <f t="shared" si="67"/>
        <v xml:space="preserve"> </v>
      </c>
      <c r="BR43" s="87" t="str">
        <f t="shared" si="68"/>
        <v xml:space="preserve"> </v>
      </c>
      <c r="BS43" s="87" t="str">
        <f t="shared" si="69"/>
        <v xml:space="preserve"> </v>
      </c>
      <c r="BT43" s="87" t="str">
        <f t="shared" si="70"/>
        <v xml:space="preserve"> </v>
      </c>
      <c r="BU43" s="87" t="str">
        <f t="shared" si="71"/>
        <v xml:space="preserve"> </v>
      </c>
      <c r="BV43" s="88" t="str">
        <f t="shared" si="36"/>
        <v xml:space="preserve"> </v>
      </c>
      <c r="BY43" s="5" t="s">
        <v>102</v>
      </c>
    </row>
    <row r="44" spans="1:77" x14ac:dyDescent="0.3">
      <c r="A44" s="81"/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3"/>
      <c r="AI44" s="83"/>
      <c r="AJ44" s="89"/>
      <c r="AK44" s="86" t="str">
        <f t="shared" si="0"/>
        <v xml:space="preserve"> </v>
      </c>
      <c r="AM44" s="87" t="str">
        <f t="shared" si="37"/>
        <v xml:space="preserve"> </v>
      </c>
      <c r="AN44" s="87" t="str">
        <f t="shared" si="38"/>
        <v xml:space="preserve"> </v>
      </c>
      <c r="AO44" s="87" t="str">
        <f t="shared" si="39"/>
        <v xml:space="preserve"> </v>
      </c>
      <c r="AP44" s="87" t="str">
        <f t="shared" si="40"/>
        <v xml:space="preserve"> </v>
      </c>
      <c r="AQ44" s="87" t="str">
        <f t="shared" si="41"/>
        <v xml:space="preserve"> </v>
      </c>
      <c r="AR44" s="87" t="str">
        <f t="shared" si="42"/>
        <v xml:space="preserve"> </v>
      </c>
      <c r="AS44" s="87" t="str">
        <f t="shared" si="43"/>
        <v xml:space="preserve"> </v>
      </c>
      <c r="AT44" s="87" t="str">
        <f t="shared" si="44"/>
        <v xml:space="preserve"> </v>
      </c>
      <c r="AU44" s="87" t="str">
        <f t="shared" si="45"/>
        <v xml:space="preserve"> </v>
      </c>
      <c r="AV44" s="87" t="str">
        <f t="shared" si="46"/>
        <v xml:space="preserve"> </v>
      </c>
      <c r="AW44" s="87" t="str">
        <f t="shared" si="47"/>
        <v xml:space="preserve"> </v>
      </c>
      <c r="AX44" s="87" t="str">
        <f t="shared" si="48"/>
        <v xml:space="preserve"> </v>
      </c>
      <c r="AY44" s="87" t="str">
        <f t="shared" si="49"/>
        <v xml:space="preserve"> </v>
      </c>
      <c r="AZ44" s="87" t="str">
        <f t="shared" si="50"/>
        <v xml:space="preserve"> </v>
      </c>
      <c r="BA44" s="87" t="str">
        <f t="shared" si="51"/>
        <v xml:space="preserve"> </v>
      </c>
      <c r="BB44" s="87" t="str">
        <f t="shared" si="52"/>
        <v xml:space="preserve"> </v>
      </c>
      <c r="BC44" s="87" t="str">
        <f t="shared" si="53"/>
        <v xml:space="preserve"> </v>
      </c>
      <c r="BD44" s="87" t="str">
        <f t="shared" si="54"/>
        <v xml:space="preserve"> </v>
      </c>
      <c r="BE44" s="87" t="str">
        <f t="shared" si="55"/>
        <v xml:space="preserve"> </v>
      </c>
      <c r="BF44" s="87" t="str">
        <f t="shared" si="56"/>
        <v xml:space="preserve"> </v>
      </c>
      <c r="BG44" s="87" t="str">
        <f t="shared" si="57"/>
        <v xml:space="preserve"> </v>
      </c>
      <c r="BH44" s="87" t="str">
        <f t="shared" si="58"/>
        <v xml:space="preserve"> </v>
      </c>
      <c r="BI44" s="87" t="str">
        <f t="shared" si="59"/>
        <v xml:space="preserve"> </v>
      </c>
      <c r="BJ44" s="87" t="str">
        <f t="shared" si="60"/>
        <v xml:space="preserve"> </v>
      </c>
      <c r="BK44" s="87" t="str">
        <f t="shared" si="61"/>
        <v xml:space="preserve"> </v>
      </c>
      <c r="BL44" s="87" t="str">
        <f t="shared" si="62"/>
        <v xml:space="preserve"> </v>
      </c>
      <c r="BM44" s="87" t="str">
        <f t="shared" si="63"/>
        <v xml:space="preserve"> </v>
      </c>
      <c r="BN44" s="87" t="str">
        <f t="shared" si="64"/>
        <v xml:space="preserve"> </v>
      </c>
      <c r="BO44" s="87" t="str">
        <f t="shared" si="65"/>
        <v xml:space="preserve"> </v>
      </c>
      <c r="BP44" s="87" t="str">
        <f t="shared" si="66"/>
        <v xml:space="preserve"> </v>
      </c>
      <c r="BQ44" s="87" t="str">
        <f t="shared" si="67"/>
        <v xml:space="preserve"> </v>
      </c>
      <c r="BR44" s="87" t="str">
        <f t="shared" si="68"/>
        <v xml:space="preserve"> </v>
      </c>
      <c r="BS44" s="87" t="str">
        <f t="shared" si="69"/>
        <v xml:space="preserve"> </v>
      </c>
      <c r="BT44" s="87" t="str">
        <f t="shared" si="70"/>
        <v xml:space="preserve"> </v>
      </c>
      <c r="BU44" s="87" t="str">
        <f t="shared" si="71"/>
        <v xml:space="preserve"> </v>
      </c>
      <c r="BV44" s="88" t="str">
        <f t="shared" si="36"/>
        <v xml:space="preserve"> </v>
      </c>
      <c r="BY44" s="5" t="s">
        <v>103</v>
      </c>
    </row>
    <row r="45" spans="1:77" x14ac:dyDescent="0.3">
      <c r="A45" s="81"/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3"/>
      <c r="AI45" s="83"/>
      <c r="AJ45" s="89"/>
      <c r="AK45" s="86" t="str">
        <f t="shared" si="0"/>
        <v xml:space="preserve"> </v>
      </c>
      <c r="AM45" s="87" t="str">
        <f t="shared" si="37"/>
        <v xml:space="preserve"> </v>
      </c>
      <c r="AN45" s="87" t="str">
        <f t="shared" si="38"/>
        <v xml:space="preserve"> </v>
      </c>
      <c r="AO45" s="87" t="str">
        <f t="shared" si="39"/>
        <v xml:space="preserve"> </v>
      </c>
      <c r="AP45" s="87" t="str">
        <f t="shared" si="40"/>
        <v xml:space="preserve"> </v>
      </c>
      <c r="AQ45" s="87" t="str">
        <f t="shared" si="41"/>
        <v xml:space="preserve"> </v>
      </c>
      <c r="AR45" s="87" t="str">
        <f t="shared" si="42"/>
        <v xml:space="preserve"> </v>
      </c>
      <c r="AS45" s="87" t="str">
        <f t="shared" si="43"/>
        <v xml:space="preserve"> </v>
      </c>
      <c r="AT45" s="87" t="str">
        <f t="shared" si="44"/>
        <v xml:space="preserve"> </v>
      </c>
      <c r="AU45" s="87" t="str">
        <f t="shared" si="45"/>
        <v xml:space="preserve"> </v>
      </c>
      <c r="AV45" s="87" t="str">
        <f t="shared" si="46"/>
        <v xml:space="preserve"> </v>
      </c>
      <c r="AW45" s="87" t="str">
        <f t="shared" si="47"/>
        <v xml:space="preserve"> </v>
      </c>
      <c r="AX45" s="87" t="str">
        <f t="shared" si="48"/>
        <v xml:space="preserve"> </v>
      </c>
      <c r="AY45" s="87" t="str">
        <f t="shared" si="49"/>
        <v xml:space="preserve"> </v>
      </c>
      <c r="AZ45" s="87" t="str">
        <f t="shared" si="50"/>
        <v xml:space="preserve"> </v>
      </c>
      <c r="BA45" s="87" t="str">
        <f t="shared" si="51"/>
        <v xml:space="preserve"> </v>
      </c>
      <c r="BB45" s="87" t="str">
        <f t="shared" si="52"/>
        <v xml:space="preserve"> </v>
      </c>
      <c r="BC45" s="87" t="str">
        <f t="shared" si="53"/>
        <v xml:space="preserve"> </v>
      </c>
      <c r="BD45" s="87" t="str">
        <f t="shared" si="54"/>
        <v xml:space="preserve"> </v>
      </c>
      <c r="BE45" s="87" t="str">
        <f t="shared" si="55"/>
        <v xml:space="preserve"> </v>
      </c>
      <c r="BF45" s="87" t="str">
        <f t="shared" si="56"/>
        <v xml:space="preserve"> </v>
      </c>
      <c r="BG45" s="87" t="str">
        <f t="shared" si="57"/>
        <v xml:space="preserve"> </v>
      </c>
      <c r="BH45" s="87" t="str">
        <f t="shared" si="58"/>
        <v xml:space="preserve"> </v>
      </c>
      <c r="BI45" s="87" t="str">
        <f t="shared" si="59"/>
        <v xml:space="preserve"> </v>
      </c>
      <c r="BJ45" s="87" t="str">
        <f t="shared" si="60"/>
        <v xml:space="preserve"> </v>
      </c>
      <c r="BK45" s="87" t="str">
        <f t="shared" si="61"/>
        <v xml:space="preserve"> </v>
      </c>
      <c r="BL45" s="87" t="str">
        <f t="shared" si="62"/>
        <v xml:space="preserve"> </v>
      </c>
      <c r="BM45" s="87" t="str">
        <f t="shared" si="63"/>
        <v xml:space="preserve"> </v>
      </c>
      <c r="BN45" s="87" t="str">
        <f t="shared" si="64"/>
        <v xml:space="preserve"> </v>
      </c>
      <c r="BO45" s="87" t="str">
        <f t="shared" si="65"/>
        <v xml:space="preserve"> </v>
      </c>
      <c r="BP45" s="87" t="str">
        <f t="shared" si="66"/>
        <v xml:space="preserve"> </v>
      </c>
      <c r="BQ45" s="87" t="str">
        <f t="shared" si="67"/>
        <v xml:space="preserve"> </v>
      </c>
      <c r="BR45" s="87" t="str">
        <f t="shared" si="68"/>
        <v xml:space="preserve"> </v>
      </c>
      <c r="BS45" s="87" t="str">
        <f t="shared" si="69"/>
        <v xml:space="preserve"> </v>
      </c>
      <c r="BT45" s="87" t="str">
        <f t="shared" si="70"/>
        <v xml:space="preserve"> </v>
      </c>
      <c r="BU45" s="87" t="str">
        <f t="shared" si="71"/>
        <v xml:space="preserve"> </v>
      </c>
      <c r="BV45" s="88" t="str">
        <f t="shared" si="36"/>
        <v xml:space="preserve"> </v>
      </c>
      <c r="BY45" s="5" t="s">
        <v>104</v>
      </c>
    </row>
    <row r="46" spans="1:77" x14ac:dyDescent="0.3">
      <c r="A46" s="81"/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3"/>
      <c r="AI46" s="83"/>
      <c r="AJ46" s="89"/>
      <c r="AK46" s="86" t="str">
        <f t="shared" si="0"/>
        <v xml:space="preserve"> </v>
      </c>
      <c r="AM46" s="87" t="str">
        <f t="shared" si="37"/>
        <v xml:space="preserve"> </v>
      </c>
      <c r="AN46" s="87" t="str">
        <f t="shared" si="38"/>
        <v xml:space="preserve"> </v>
      </c>
      <c r="AO46" s="87" t="str">
        <f t="shared" si="39"/>
        <v xml:space="preserve"> </v>
      </c>
      <c r="AP46" s="87" t="str">
        <f t="shared" si="40"/>
        <v xml:space="preserve"> </v>
      </c>
      <c r="AQ46" s="87" t="str">
        <f t="shared" si="41"/>
        <v xml:space="preserve"> </v>
      </c>
      <c r="AR46" s="87" t="str">
        <f t="shared" si="42"/>
        <v xml:space="preserve"> </v>
      </c>
      <c r="AS46" s="87" t="str">
        <f t="shared" si="43"/>
        <v xml:space="preserve"> </v>
      </c>
      <c r="AT46" s="87" t="str">
        <f t="shared" si="44"/>
        <v xml:space="preserve"> </v>
      </c>
      <c r="AU46" s="87" t="str">
        <f t="shared" si="45"/>
        <v xml:space="preserve"> </v>
      </c>
      <c r="AV46" s="87" t="str">
        <f t="shared" si="46"/>
        <v xml:space="preserve"> </v>
      </c>
      <c r="AW46" s="87" t="str">
        <f t="shared" si="47"/>
        <v xml:space="preserve"> </v>
      </c>
      <c r="AX46" s="87" t="str">
        <f t="shared" si="48"/>
        <v xml:space="preserve"> </v>
      </c>
      <c r="AY46" s="87" t="str">
        <f t="shared" si="49"/>
        <v xml:space="preserve"> </v>
      </c>
      <c r="AZ46" s="87" t="str">
        <f t="shared" si="50"/>
        <v xml:space="preserve"> </v>
      </c>
      <c r="BA46" s="87" t="str">
        <f t="shared" si="51"/>
        <v xml:space="preserve"> </v>
      </c>
      <c r="BB46" s="87" t="str">
        <f t="shared" si="52"/>
        <v xml:space="preserve"> </v>
      </c>
      <c r="BC46" s="87" t="str">
        <f t="shared" si="53"/>
        <v xml:space="preserve"> </v>
      </c>
      <c r="BD46" s="87" t="str">
        <f t="shared" si="54"/>
        <v xml:space="preserve"> </v>
      </c>
      <c r="BE46" s="87" t="str">
        <f t="shared" si="55"/>
        <v xml:space="preserve"> </v>
      </c>
      <c r="BF46" s="87" t="str">
        <f t="shared" si="56"/>
        <v xml:space="preserve"> </v>
      </c>
      <c r="BG46" s="87" t="str">
        <f t="shared" si="57"/>
        <v xml:space="preserve"> </v>
      </c>
      <c r="BH46" s="87" t="str">
        <f t="shared" si="58"/>
        <v xml:space="preserve"> </v>
      </c>
      <c r="BI46" s="87" t="str">
        <f t="shared" si="59"/>
        <v xml:space="preserve"> </v>
      </c>
      <c r="BJ46" s="87" t="str">
        <f t="shared" si="60"/>
        <v xml:space="preserve"> </v>
      </c>
      <c r="BK46" s="87" t="str">
        <f t="shared" si="61"/>
        <v xml:space="preserve"> </v>
      </c>
      <c r="BL46" s="87" t="str">
        <f t="shared" si="62"/>
        <v xml:space="preserve"> </v>
      </c>
      <c r="BM46" s="87" t="str">
        <f t="shared" si="63"/>
        <v xml:space="preserve"> </v>
      </c>
      <c r="BN46" s="87" t="str">
        <f t="shared" si="64"/>
        <v xml:space="preserve"> </v>
      </c>
      <c r="BO46" s="87" t="str">
        <f t="shared" si="65"/>
        <v xml:space="preserve"> </v>
      </c>
      <c r="BP46" s="87" t="str">
        <f t="shared" si="66"/>
        <v xml:space="preserve"> </v>
      </c>
      <c r="BQ46" s="87" t="str">
        <f t="shared" si="67"/>
        <v xml:space="preserve"> </v>
      </c>
      <c r="BR46" s="87" t="str">
        <f t="shared" si="68"/>
        <v xml:space="preserve"> </v>
      </c>
      <c r="BS46" s="87" t="str">
        <f t="shared" si="69"/>
        <v xml:space="preserve"> </v>
      </c>
      <c r="BT46" s="87" t="str">
        <f t="shared" si="70"/>
        <v xml:space="preserve"> </v>
      </c>
      <c r="BU46" s="87" t="str">
        <f t="shared" si="71"/>
        <v xml:space="preserve"> </v>
      </c>
      <c r="BV46" s="88"/>
      <c r="BY46" s="5" t="s">
        <v>105</v>
      </c>
    </row>
    <row r="47" spans="1:77" x14ac:dyDescent="0.3">
      <c r="A47" s="81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3"/>
      <c r="AI47" s="83"/>
      <c r="AJ47" s="89"/>
      <c r="AK47" s="86" t="str">
        <f t="shared" si="0"/>
        <v xml:space="preserve"> </v>
      </c>
      <c r="AM47" s="87" t="str">
        <f t="shared" si="37"/>
        <v xml:space="preserve"> </v>
      </c>
      <c r="AN47" s="87" t="str">
        <f t="shared" si="38"/>
        <v xml:space="preserve"> </v>
      </c>
      <c r="AO47" s="87" t="str">
        <f t="shared" si="39"/>
        <v xml:space="preserve"> </v>
      </c>
      <c r="AP47" s="87" t="str">
        <f t="shared" si="40"/>
        <v xml:space="preserve"> </v>
      </c>
      <c r="AQ47" s="87" t="str">
        <f t="shared" si="41"/>
        <v xml:space="preserve"> </v>
      </c>
      <c r="AR47" s="87" t="str">
        <f t="shared" si="42"/>
        <v xml:space="preserve"> </v>
      </c>
      <c r="AS47" s="87" t="str">
        <f t="shared" si="43"/>
        <v xml:space="preserve"> </v>
      </c>
      <c r="AT47" s="87" t="str">
        <f t="shared" si="44"/>
        <v xml:space="preserve"> </v>
      </c>
      <c r="AU47" s="87" t="str">
        <f t="shared" si="45"/>
        <v xml:space="preserve"> </v>
      </c>
      <c r="AV47" s="87" t="str">
        <f t="shared" si="46"/>
        <v xml:space="preserve"> </v>
      </c>
      <c r="AW47" s="87" t="str">
        <f t="shared" si="47"/>
        <v xml:space="preserve"> </v>
      </c>
      <c r="AX47" s="87" t="str">
        <f t="shared" si="48"/>
        <v xml:space="preserve"> </v>
      </c>
      <c r="AY47" s="87" t="str">
        <f t="shared" si="49"/>
        <v xml:space="preserve"> </v>
      </c>
      <c r="AZ47" s="87" t="str">
        <f t="shared" si="50"/>
        <v xml:space="preserve"> </v>
      </c>
      <c r="BA47" s="87" t="str">
        <f t="shared" si="51"/>
        <v xml:space="preserve"> </v>
      </c>
      <c r="BB47" s="87" t="str">
        <f t="shared" si="52"/>
        <v xml:space="preserve"> </v>
      </c>
      <c r="BC47" s="87" t="str">
        <f t="shared" si="53"/>
        <v xml:space="preserve"> </v>
      </c>
      <c r="BD47" s="87" t="str">
        <f t="shared" si="54"/>
        <v xml:space="preserve"> </v>
      </c>
      <c r="BE47" s="87" t="str">
        <f t="shared" si="55"/>
        <v xml:space="preserve"> </v>
      </c>
      <c r="BF47" s="87" t="str">
        <f t="shared" si="56"/>
        <v xml:space="preserve"> </v>
      </c>
      <c r="BG47" s="87" t="str">
        <f t="shared" si="57"/>
        <v xml:space="preserve"> </v>
      </c>
      <c r="BH47" s="87" t="str">
        <f t="shared" si="58"/>
        <v xml:space="preserve"> </v>
      </c>
      <c r="BI47" s="87" t="str">
        <f t="shared" si="59"/>
        <v xml:space="preserve"> </v>
      </c>
      <c r="BJ47" s="87" t="str">
        <f t="shared" si="60"/>
        <v xml:space="preserve"> </v>
      </c>
      <c r="BK47" s="87" t="str">
        <f t="shared" si="61"/>
        <v xml:space="preserve"> </v>
      </c>
      <c r="BL47" s="87" t="str">
        <f t="shared" si="62"/>
        <v xml:space="preserve"> </v>
      </c>
      <c r="BM47" s="87" t="str">
        <f t="shared" si="63"/>
        <v xml:space="preserve"> </v>
      </c>
      <c r="BN47" s="87" t="str">
        <f t="shared" si="64"/>
        <v xml:space="preserve"> </v>
      </c>
      <c r="BO47" s="87" t="str">
        <f t="shared" si="65"/>
        <v xml:space="preserve"> </v>
      </c>
      <c r="BP47" s="87" t="str">
        <f t="shared" si="66"/>
        <v xml:space="preserve"> </v>
      </c>
      <c r="BQ47" s="87" t="str">
        <f t="shared" si="67"/>
        <v xml:space="preserve"> </v>
      </c>
      <c r="BR47" s="87" t="str">
        <f t="shared" si="68"/>
        <v xml:space="preserve"> </v>
      </c>
      <c r="BS47" s="87" t="str">
        <f t="shared" si="69"/>
        <v xml:space="preserve"> </v>
      </c>
      <c r="BT47" s="87" t="str">
        <f t="shared" si="70"/>
        <v xml:space="preserve"> </v>
      </c>
      <c r="BU47" s="87" t="str">
        <f t="shared" si="71"/>
        <v xml:space="preserve"> </v>
      </c>
      <c r="BV47" s="88"/>
      <c r="BY47" s="5" t="s">
        <v>106</v>
      </c>
    </row>
    <row r="48" spans="1:77" x14ac:dyDescent="0.3">
      <c r="A48" s="81"/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3"/>
      <c r="AI48" s="83"/>
      <c r="AJ48" s="89"/>
      <c r="AK48" s="86" t="str">
        <f t="shared" si="0"/>
        <v xml:space="preserve"> </v>
      </c>
      <c r="AM48" s="87" t="str">
        <f t="shared" si="37"/>
        <v xml:space="preserve"> </v>
      </c>
      <c r="AN48" s="87" t="str">
        <f t="shared" si="38"/>
        <v xml:space="preserve"> </v>
      </c>
      <c r="AO48" s="87" t="str">
        <f t="shared" si="39"/>
        <v xml:space="preserve"> </v>
      </c>
      <c r="AP48" s="87" t="str">
        <f t="shared" si="40"/>
        <v xml:space="preserve"> </v>
      </c>
      <c r="AQ48" s="87" t="str">
        <f t="shared" si="41"/>
        <v xml:space="preserve"> </v>
      </c>
      <c r="AR48" s="87" t="str">
        <f t="shared" si="42"/>
        <v xml:space="preserve"> </v>
      </c>
      <c r="AS48" s="87" t="str">
        <f t="shared" si="43"/>
        <v xml:space="preserve"> </v>
      </c>
      <c r="AT48" s="87" t="str">
        <f t="shared" si="44"/>
        <v xml:space="preserve"> </v>
      </c>
      <c r="AU48" s="87" t="str">
        <f t="shared" si="45"/>
        <v xml:space="preserve"> </v>
      </c>
      <c r="AV48" s="87" t="str">
        <f t="shared" si="46"/>
        <v xml:space="preserve"> </v>
      </c>
      <c r="AW48" s="87" t="str">
        <f t="shared" si="47"/>
        <v xml:space="preserve"> </v>
      </c>
      <c r="AX48" s="87" t="str">
        <f t="shared" si="48"/>
        <v xml:space="preserve"> </v>
      </c>
      <c r="AY48" s="87" t="str">
        <f t="shared" si="49"/>
        <v xml:space="preserve"> </v>
      </c>
      <c r="AZ48" s="87" t="str">
        <f t="shared" si="50"/>
        <v xml:space="preserve"> </v>
      </c>
      <c r="BA48" s="87" t="str">
        <f t="shared" si="51"/>
        <v xml:space="preserve"> </v>
      </c>
      <c r="BB48" s="87" t="str">
        <f t="shared" si="52"/>
        <v xml:space="preserve"> </v>
      </c>
      <c r="BC48" s="87" t="str">
        <f t="shared" si="53"/>
        <v xml:space="preserve"> </v>
      </c>
      <c r="BD48" s="87" t="str">
        <f t="shared" si="54"/>
        <v xml:space="preserve"> </v>
      </c>
      <c r="BE48" s="87" t="str">
        <f t="shared" si="55"/>
        <v xml:space="preserve"> </v>
      </c>
      <c r="BF48" s="87" t="str">
        <f t="shared" si="56"/>
        <v xml:space="preserve"> </v>
      </c>
      <c r="BG48" s="87" t="str">
        <f t="shared" si="57"/>
        <v xml:space="preserve"> </v>
      </c>
      <c r="BH48" s="87" t="str">
        <f t="shared" si="58"/>
        <v xml:space="preserve"> </v>
      </c>
      <c r="BI48" s="87" t="str">
        <f t="shared" si="59"/>
        <v xml:space="preserve"> </v>
      </c>
      <c r="BJ48" s="87" t="str">
        <f t="shared" si="60"/>
        <v xml:space="preserve"> </v>
      </c>
      <c r="BK48" s="87" t="str">
        <f t="shared" si="61"/>
        <v xml:space="preserve"> </v>
      </c>
      <c r="BL48" s="87" t="str">
        <f t="shared" si="62"/>
        <v xml:space="preserve"> </v>
      </c>
      <c r="BM48" s="87" t="str">
        <f t="shared" si="63"/>
        <v xml:space="preserve"> </v>
      </c>
      <c r="BN48" s="87" t="str">
        <f t="shared" si="64"/>
        <v xml:space="preserve"> </v>
      </c>
      <c r="BO48" s="87" t="str">
        <f t="shared" si="65"/>
        <v xml:space="preserve"> </v>
      </c>
      <c r="BP48" s="87" t="str">
        <f t="shared" si="66"/>
        <v xml:space="preserve"> </v>
      </c>
      <c r="BQ48" s="87" t="str">
        <f t="shared" si="67"/>
        <v xml:space="preserve"> </v>
      </c>
      <c r="BR48" s="87" t="str">
        <f t="shared" si="68"/>
        <v xml:space="preserve"> </v>
      </c>
      <c r="BS48" s="87" t="str">
        <f t="shared" si="69"/>
        <v xml:space="preserve"> </v>
      </c>
      <c r="BT48" s="87" t="str">
        <f t="shared" si="70"/>
        <v xml:space="preserve"> </v>
      </c>
      <c r="BU48" s="87" t="str">
        <f t="shared" si="71"/>
        <v xml:space="preserve"> </v>
      </c>
      <c r="BV48" s="88"/>
      <c r="BY48" s="5" t="s">
        <v>107</v>
      </c>
    </row>
    <row r="49" spans="1:83" x14ac:dyDescent="0.3">
      <c r="A49" s="81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3"/>
      <c r="AI49" s="83"/>
      <c r="AJ49" s="89"/>
      <c r="AK49" s="86" t="str">
        <f t="shared" si="0"/>
        <v xml:space="preserve"> </v>
      </c>
      <c r="AM49" s="87" t="str">
        <f t="shared" si="37"/>
        <v xml:space="preserve"> </v>
      </c>
      <c r="AN49" s="87" t="str">
        <f t="shared" si="38"/>
        <v xml:space="preserve"> </v>
      </c>
      <c r="AO49" s="87" t="str">
        <f t="shared" si="39"/>
        <v xml:space="preserve"> </v>
      </c>
      <c r="AP49" s="87" t="str">
        <f t="shared" si="40"/>
        <v xml:space="preserve"> </v>
      </c>
      <c r="AQ49" s="87" t="str">
        <f t="shared" si="41"/>
        <v xml:space="preserve"> </v>
      </c>
      <c r="AR49" s="87" t="str">
        <f t="shared" si="42"/>
        <v xml:space="preserve"> </v>
      </c>
      <c r="AS49" s="87" t="str">
        <f t="shared" si="43"/>
        <v xml:space="preserve"> </v>
      </c>
      <c r="AT49" s="87" t="str">
        <f t="shared" si="44"/>
        <v xml:space="preserve"> </v>
      </c>
      <c r="AU49" s="87" t="str">
        <f t="shared" si="45"/>
        <v xml:space="preserve"> </v>
      </c>
      <c r="AV49" s="87" t="str">
        <f t="shared" si="46"/>
        <v xml:space="preserve"> </v>
      </c>
      <c r="AW49" s="87" t="str">
        <f t="shared" si="47"/>
        <v xml:space="preserve"> </v>
      </c>
      <c r="AX49" s="87" t="str">
        <f t="shared" si="48"/>
        <v xml:space="preserve"> </v>
      </c>
      <c r="AY49" s="87" t="str">
        <f t="shared" si="49"/>
        <v xml:space="preserve"> </v>
      </c>
      <c r="AZ49" s="87" t="str">
        <f t="shared" si="50"/>
        <v xml:space="preserve"> </v>
      </c>
      <c r="BA49" s="87" t="str">
        <f t="shared" si="51"/>
        <v xml:space="preserve"> </v>
      </c>
      <c r="BB49" s="87" t="str">
        <f t="shared" si="52"/>
        <v xml:space="preserve"> </v>
      </c>
      <c r="BC49" s="87" t="str">
        <f t="shared" si="53"/>
        <v xml:space="preserve"> </v>
      </c>
      <c r="BD49" s="87" t="str">
        <f t="shared" si="54"/>
        <v xml:space="preserve"> </v>
      </c>
      <c r="BE49" s="87" t="str">
        <f t="shared" si="55"/>
        <v xml:space="preserve"> </v>
      </c>
      <c r="BF49" s="87" t="str">
        <f t="shared" si="56"/>
        <v xml:space="preserve"> </v>
      </c>
      <c r="BG49" s="87" t="str">
        <f t="shared" si="57"/>
        <v xml:space="preserve"> </v>
      </c>
      <c r="BH49" s="87" t="str">
        <f t="shared" si="58"/>
        <v xml:space="preserve"> </v>
      </c>
      <c r="BI49" s="87" t="str">
        <f t="shared" si="59"/>
        <v xml:space="preserve"> </v>
      </c>
      <c r="BJ49" s="87" t="str">
        <f t="shared" si="60"/>
        <v xml:space="preserve"> </v>
      </c>
      <c r="BK49" s="87" t="str">
        <f t="shared" si="61"/>
        <v xml:space="preserve"> </v>
      </c>
      <c r="BL49" s="87" t="str">
        <f t="shared" si="62"/>
        <v xml:space="preserve"> </v>
      </c>
      <c r="BM49" s="87" t="str">
        <f t="shared" si="63"/>
        <v xml:space="preserve"> </v>
      </c>
      <c r="BN49" s="87" t="str">
        <f t="shared" si="64"/>
        <v xml:space="preserve"> </v>
      </c>
      <c r="BO49" s="87" t="str">
        <f t="shared" si="65"/>
        <v xml:space="preserve"> </v>
      </c>
      <c r="BP49" s="87" t="str">
        <f t="shared" si="66"/>
        <v xml:space="preserve"> </v>
      </c>
      <c r="BQ49" s="87" t="str">
        <f t="shared" si="67"/>
        <v xml:space="preserve"> </v>
      </c>
      <c r="BR49" s="87" t="str">
        <f t="shared" si="68"/>
        <v xml:space="preserve"> </v>
      </c>
      <c r="BS49" s="87" t="str">
        <f t="shared" si="69"/>
        <v xml:space="preserve"> </v>
      </c>
      <c r="BT49" s="87" t="str">
        <f t="shared" si="70"/>
        <v xml:space="preserve"> </v>
      </c>
      <c r="BU49" s="87" t="str">
        <f t="shared" si="71"/>
        <v xml:space="preserve"> </v>
      </c>
      <c r="BV49" s="88"/>
      <c r="BY49" s="5" t="s">
        <v>108</v>
      </c>
    </row>
    <row r="50" spans="1:83" x14ac:dyDescent="0.3">
      <c r="A50" s="81"/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3"/>
      <c r="AI50" s="83"/>
      <c r="AJ50" s="89"/>
      <c r="AK50" s="86" t="str">
        <f t="shared" si="0"/>
        <v xml:space="preserve"> </v>
      </c>
      <c r="AM50" s="87" t="str">
        <f t="shared" si="37"/>
        <v xml:space="preserve"> </v>
      </c>
      <c r="AN50" s="87" t="str">
        <f t="shared" si="38"/>
        <v xml:space="preserve"> </v>
      </c>
      <c r="AO50" s="87" t="str">
        <f t="shared" si="39"/>
        <v xml:space="preserve"> </v>
      </c>
      <c r="AP50" s="87" t="str">
        <f t="shared" si="40"/>
        <v xml:space="preserve"> </v>
      </c>
      <c r="AQ50" s="87" t="str">
        <f t="shared" si="41"/>
        <v xml:space="preserve"> </v>
      </c>
      <c r="AR50" s="87" t="str">
        <f t="shared" si="42"/>
        <v xml:space="preserve"> </v>
      </c>
      <c r="AS50" s="87" t="str">
        <f t="shared" si="43"/>
        <v xml:space="preserve"> </v>
      </c>
      <c r="AT50" s="87" t="str">
        <f t="shared" si="44"/>
        <v xml:space="preserve"> </v>
      </c>
      <c r="AU50" s="87" t="str">
        <f t="shared" si="45"/>
        <v xml:space="preserve"> </v>
      </c>
      <c r="AV50" s="87" t="str">
        <f t="shared" si="46"/>
        <v xml:space="preserve"> </v>
      </c>
      <c r="AW50" s="87" t="str">
        <f t="shared" si="47"/>
        <v xml:space="preserve"> </v>
      </c>
      <c r="AX50" s="87" t="str">
        <f t="shared" si="48"/>
        <v xml:space="preserve"> </v>
      </c>
      <c r="AY50" s="87" t="str">
        <f t="shared" si="49"/>
        <v xml:space="preserve"> </v>
      </c>
      <c r="AZ50" s="87" t="str">
        <f t="shared" si="50"/>
        <v xml:space="preserve"> </v>
      </c>
      <c r="BA50" s="87" t="str">
        <f t="shared" si="51"/>
        <v xml:space="preserve"> </v>
      </c>
      <c r="BB50" s="87" t="str">
        <f t="shared" si="52"/>
        <v xml:space="preserve"> </v>
      </c>
      <c r="BC50" s="87" t="str">
        <f t="shared" si="53"/>
        <v xml:space="preserve"> </v>
      </c>
      <c r="BD50" s="87" t="str">
        <f t="shared" si="54"/>
        <v xml:space="preserve"> </v>
      </c>
      <c r="BE50" s="87" t="str">
        <f t="shared" si="55"/>
        <v xml:space="preserve"> </v>
      </c>
      <c r="BF50" s="87" t="str">
        <f t="shared" si="56"/>
        <v xml:space="preserve"> </v>
      </c>
      <c r="BG50" s="87" t="str">
        <f t="shared" si="57"/>
        <v xml:space="preserve"> </v>
      </c>
      <c r="BH50" s="87" t="str">
        <f t="shared" si="58"/>
        <v xml:space="preserve"> </v>
      </c>
      <c r="BI50" s="87" t="str">
        <f t="shared" si="59"/>
        <v xml:space="preserve"> </v>
      </c>
      <c r="BJ50" s="87" t="str">
        <f t="shared" si="60"/>
        <v xml:space="preserve"> </v>
      </c>
      <c r="BK50" s="87" t="str">
        <f t="shared" si="61"/>
        <v xml:space="preserve"> </v>
      </c>
      <c r="BL50" s="87" t="str">
        <f t="shared" si="62"/>
        <v xml:space="preserve"> </v>
      </c>
      <c r="BM50" s="87" t="str">
        <f t="shared" si="63"/>
        <v xml:space="preserve"> </v>
      </c>
      <c r="BN50" s="87" t="str">
        <f t="shared" si="64"/>
        <v xml:space="preserve"> </v>
      </c>
      <c r="BO50" s="87" t="str">
        <f t="shared" si="65"/>
        <v xml:space="preserve"> </v>
      </c>
      <c r="BP50" s="87" t="str">
        <f t="shared" si="66"/>
        <v xml:space="preserve"> </v>
      </c>
      <c r="BQ50" s="87" t="str">
        <f t="shared" si="67"/>
        <v xml:space="preserve"> </v>
      </c>
      <c r="BR50" s="87" t="str">
        <f t="shared" si="68"/>
        <v xml:space="preserve"> </v>
      </c>
      <c r="BS50" s="87" t="str">
        <f t="shared" si="69"/>
        <v xml:space="preserve"> </v>
      </c>
      <c r="BT50" s="87" t="str">
        <f t="shared" si="70"/>
        <v xml:space="preserve"> </v>
      </c>
      <c r="BU50" s="87" t="str">
        <f t="shared" si="71"/>
        <v xml:space="preserve"> </v>
      </c>
      <c r="BV50" s="88"/>
      <c r="BY50" s="5" t="s">
        <v>109</v>
      </c>
    </row>
    <row r="51" spans="1:83" x14ac:dyDescent="0.3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3"/>
      <c r="AI51" s="83"/>
      <c r="AJ51" s="89"/>
      <c r="AK51" s="86" t="str">
        <f t="shared" si="0"/>
        <v xml:space="preserve"> </v>
      </c>
      <c r="AM51" s="87" t="str">
        <f t="shared" si="37"/>
        <v xml:space="preserve"> </v>
      </c>
      <c r="AN51" s="87" t="str">
        <f t="shared" si="38"/>
        <v xml:space="preserve"> </v>
      </c>
      <c r="AO51" s="87" t="str">
        <f t="shared" si="39"/>
        <v xml:space="preserve"> </v>
      </c>
      <c r="AP51" s="87" t="str">
        <f t="shared" si="40"/>
        <v xml:space="preserve"> </v>
      </c>
      <c r="AQ51" s="87" t="str">
        <f t="shared" si="41"/>
        <v xml:space="preserve"> </v>
      </c>
      <c r="AR51" s="87" t="str">
        <f t="shared" si="42"/>
        <v xml:space="preserve"> </v>
      </c>
      <c r="AS51" s="87" t="str">
        <f t="shared" si="43"/>
        <v xml:space="preserve"> </v>
      </c>
      <c r="AT51" s="87" t="str">
        <f t="shared" si="44"/>
        <v xml:space="preserve"> </v>
      </c>
      <c r="AU51" s="87" t="str">
        <f t="shared" si="45"/>
        <v xml:space="preserve"> </v>
      </c>
      <c r="AV51" s="87" t="str">
        <f t="shared" si="46"/>
        <v xml:space="preserve"> </v>
      </c>
      <c r="AW51" s="87" t="str">
        <f t="shared" si="47"/>
        <v xml:space="preserve"> </v>
      </c>
      <c r="AX51" s="87" t="str">
        <f t="shared" si="48"/>
        <v xml:space="preserve"> </v>
      </c>
      <c r="AY51" s="87" t="str">
        <f t="shared" si="49"/>
        <v xml:space="preserve"> </v>
      </c>
      <c r="AZ51" s="87" t="str">
        <f t="shared" si="50"/>
        <v xml:space="preserve"> </v>
      </c>
      <c r="BA51" s="87" t="str">
        <f t="shared" si="51"/>
        <v xml:space="preserve"> </v>
      </c>
      <c r="BB51" s="87" t="str">
        <f t="shared" si="52"/>
        <v xml:space="preserve"> </v>
      </c>
      <c r="BC51" s="87" t="str">
        <f t="shared" si="53"/>
        <v xml:space="preserve"> </v>
      </c>
      <c r="BD51" s="87" t="str">
        <f t="shared" si="54"/>
        <v xml:space="preserve"> </v>
      </c>
      <c r="BE51" s="87" t="str">
        <f t="shared" si="55"/>
        <v xml:space="preserve"> </v>
      </c>
      <c r="BF51" s="87" t="str">
        <f t="shared" si="56"/>
        <v xml:space="preserve"> </v>
      </c>
      <c r="BG51" s="87" t="str">
        <f t="shared" si="57"/>
        <v xml:space="preserve"> </v>
      </c>
      <c r="BH51" s="87" t="str">
        <f t="shared" si="58"/>
        <v xml:space="preserve"> </v>
      </c>
      <c r="BI51" s="87" t="str">
        <f t="shared" si="59"/>
        <v xml:space="preserve"> </v>
      </c>
      <c r="BJ51" s="87" t="str">
        <f t="shared" si="60"/>
        <v xml:space="preserve"> </v>
      </c>
      <c r="BK51" s="87" t="str">
        <f t="shared" si="61"/>
        <v xml:space="preserve"> </v>
      </c>
      <c r="BL51" s="87" t="str">
        <f t="shared" si="62"/>
        <v xml:space="preserve"> </v>
      </c>
      <c r="BM51" s="87" t="str">
        <f t="shared" si="63"/>
        <v xml:space="preserve"> </v>
      </c>
      <c r="BN51" s="87" t="str">
        <f t="shared" si="64"/>
        <v xml:space="preserve"> </v>
      </c>
      <c r="BO51" s="87" t="str">
        <f t="shared" si="65"/>
        <v xml:space="preserve"> </v>
      </c>
      <c r="BP51" s="87" t="str">
        <f t="shared" si="66"/>
        <v xml:space="preserve"> </v>
      </c>
      <c r="BQ51" s="87" t="str">
        <f t="shared" si="67"/>
        <v xml:space="preserve"> </v>
      </c>
      <c r="BR51" s="87" t="str">
        <f t="shared" si="68"/>
        <v xml:space="preserve"> </v>
      </c>
      <c r="BS51" s="87" t="str">
        <f t="shared" si="69"/>
        <v xml:space="preserve"> </v>
      </c>
      <c r="BT51" s="87" t="str">
        <f t="shared" si="70"/>
        <v xml:space="preserve"> </v>
      </c>
      <c r="BU51" s="87" t="str">
        <f t="shared" si="71"/>
        <v xml:space="preserve"> </v>
      </c>
      <c r="BV51" s="88"/>
      <c r="BY51" s="5" t="s">
        <v>110</v>
      </c>
    </row>
    <row r="52" spans="1:83" x14ac:dyDescent="0.3">
      <c r="A52" s="81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3"/>
      <c r="AI52" s="83"/>
      <c r="AJ52" s="89"/>
      <c r="AK52" s="86" t="str">
        <f t="shared" si="0"/>
        <v xml:space="preserve"> </v>
      </c>
      <c r="AM52" s="87" t="str">
        <f t="shared" si="37"/>
        <v xml:space="preserve"> </v>
      </c>
      <c r="AN52" s="87" t="str">
        <f t="shared" si="38"/>
        <v xml:space="preserve"> </v>
      </c>
      <c r="AO52" s="87" t="str">
        <f t="shared" si="39"/>
        <v xml:space="preserve"> </v>
      </c>
      <c r="AP52" s="87" t="str">
        <f t="shared" si="40"/>
        <v xml:space="preserve"> </v>
      </c>
      <c r="AQ52" s="87" t="str">
        <f t="shared" si="41"/>
        <v xml:space="preserve"> </v>
      </c>
      <c r="AR52" s="87" t="str">
        <f t="shared" si="42"/>
        <v xml:space="preserve"> </v>
      </c>
      <c r="AS52" s="87" t="str">
        <f t="shared" si="43"/>
        <v xml:space="preserve"> </v>
      </c>
      <c r="AT52" s="87" t="str">
        <f t="shared" si="44"/>
        <v xml:space="preserve"> </v>
      </c>
      <c r="AU52" s="87" t="str">
        <f t="shared" si="45"/>
        <v xml:space="preserve"> </v>
      </c>
      <c r="AV52" s="87" t="str">
        <f t="shared" si="46"/>
        <v xml:space="preserve"> </v>
      </c>
      <c r="AW52" s="87" t="str">
        <f t="shared" si="47"/>
        <v xml:space="preserve"> </v>
      </c>
      <c r="AX52" s="87" t="str">
        <f t="shared" si="48"/>
        <v xml:space="preserve"> </v>
      </c>
      <c r="AY52" s="87" t="str">
        <f t="shared" si="49"/>
        <v xml:space="preserve"> </v>
      </c>
      <c r="AZ52" s="87" t="str">
        <f t="shared" si="50"/>
        <v xml:space="preserve"> </v>
      </c>
      <c r="BA52" s="87" t="str">
        <f t="shared" si="51"/>
        <v xml:space="preserve"> </v>
      </c>
      <c r="BB52" s="87" t="str">
        <f t="shared" si="52"/>
        <v xml:space="preserve"> </v>
      </c>
      <c r="BC52" s="87" t="str">
        <f t="shared" si="53"/>
        <v xml:space="preserve"> </v>
      </c>
      <c r="BD52" s="87" t="str">
        <f t="shared" si="54"/>
        <v xml:space="preserve"> </v>
      </c>
      <c r="BE52" s="87" t="str">
        <f t="shared" si="55"/>
        <v xml:space="preserve"> </v>
      </c>
      <c r="BF52" s="87" t="str">
        <f t="shared" si="56"/>
        <v xml:space="preserve"> </v>
      </c>
      <c r="BG52" s="87" t="str">
        <f t="shared" si="57"/>
        <v xml:space="preserve"> </v>
      </c>
      <c r="BH52" s="87" t="str">
        <f t="shared" si="58"/>
        <v xml:space="preserve"> </v>
      </c>
      <c r="BI52" s="87" t="str">
        <f t="shared" si="59"/>
        <v xml:space="preserve"> </v>
      </c>
      <c r="BJ52" s="87" t="str">
        <f t="shared" si="60"/>
        <v xml:space="preserve"> </v>
      </c>
      <c r="BK52" s="87" t="str">
        <f t="shared" si="61"/>
        <v xml:space="preserve"> </v>
      </c>
      <c r="BL52" s="87" t="str">
        <f t="shared" si="62"/>
        <v xml:space="preserve"> </v>
      </c>
      <c r="BM52" s="87" t="str">
        <f t="shared" si="63"/>
        <v xml:space="preserve"> </v>
      </c>
      <c r="BN52" s="87" t="str">
        <f t="shared" si="64"/>
        <v xml:space="preserve"> </v>
      </c>
      <c r="BO52" s="87" t="str">
        <f t="shared" si="65"/>
        <v xml:space="preserve"> </v>
      </c>
      <c r="BP52" s="87" t="str">
        <f t="shared" si="66"/>
        <v xml:space="preserve"> </v>
      </c>
      <c r="BQ52" s="87" t="str">
        <f t="shared" si="67"/>
        <v xml:space="preserve"> </v>
      </c>
      <c r="BR52" s="87" t="str">
        <f t="shared" si="68"/>
        <v xml:space="preserve"> </v>
      </c>
      <c r="BS52" s="87" t="str">
        <f t="shared" si="69"/>
        <v xml:space="preserve"> </v>
      </c>
      <c r="BT52" s="87" t="str">
        <f t="shared" si="70"/>
        <v xml:space="preserve"> </v>
      </c>
      <c r="BU52" s="87" t="str">
        <f t="shared" si="71"/>
        <v xml:space="preserve"> </v>
      </c>
      <c r="BV52" s="88"/>
      <c r="BY52" s="5" t="s">
        <v>111</v>
      </c>
    </row>
    <row r="53" spans="1:83" x14ac:dyDescent="0.3">
      <c r="A53" s="81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3"/>
      <c r="AI53" s="83"/>
      <c r="AJ53" s="89"/>
      <c r="AK53" s="86" t="str">
        <f t="shared" si="0"/>
        <v xml:space="preserve"> </v>
      </c>
      <c r="AM53" s="87" t="str">
        <f t="shared" si="37"/>
        <v xml:space="preserve"> </v>
      </c>
      <c r="AN53" s="87" t="str">
        <f t="shared" si="38"/>
        <v xml:space="preserve"> </v>
      </c>
      <c r="AO53" s="87" t="str">
        <f t="shared" si="39"/>
        <v xml:space="preserve"> </v>
      </c>
      <c r="AP53" s="87" t="str">
        <f t="shared" si="40"/>
        <v xml:space="preserve"> </v>
      </c>
      <c r="AQ53" s="87" t="str">
        <f t="shared" si="41"/>
        <v xml:space="preserve"> </v>
      </c>
      <c r="AR53" s="87" t="str">
        <f t="shared" si="42"/>
        <v xml:space="preserve"> </v>
      </c>
      <c r="AS53" s="87" t="str">
        <f t="shared" si="43"/>
        <v xml:space="preserve"> </v>
      </c>
      <c r="AT53" s="87" t="str">
        <f t="shared" si="44"/>
        <v xml:space="preserve"> </v>
      </c>
      <c r="AU53" s="87" t="str">
        <f t="shared" si="45"/>
        <v xml:space="preserve"> </v>
      </c>
      <c r="AV53" s="87" t="str">
        <f t="shared" si="46"/>
        <v xml:space="preserve"> </v>
      </c>
      <c r="AW53" s="87" t="str">
        <f t="shared" si="47"/>
        <v xml:space="preserve"> </v>
      </c>
      <c r="AX53" s="87" t="str">
        <f t="shared" si="48"/>
        <v xml:space="preserve"> </v>
      </c>
      <c r="AY53" s="87" t="str">
        <f t="shared" si="49"/>
        <v xml:space="preserve"> </v>
      </c>
      <c r="AZ53" s="87" t="str">
        <f t="shared" si="50"/>
        <v xml:space="preserve"> </v>
      </c>
      <c r="BA53" s="87" t="str">
        <f t="shared" si="51"/>
        <v xml:space="preserve"> </v>
      </c>
      <c r="BB53" s="87" t="str">
        <f t="shared" si="52"/>
        <v xml:space="preserve"> </v>
      </c>
      <c r="BC53" s="87" t="str">
        <f t="shared" si="53"/>
        <v xml:space="preserve"> </v>
      </c>
      <c r="BD53" s="87" t="str">
        <f t="shared" si="54"/>
        <v xml:space="preserve"> </v>
      </c>
      <c r="BE53" s="87" t="str">
        <f t="shared" si="55"/>
        <v xml:space="preserve"> </v>
      </c>
      <c r="BF53" s="87" t="str">
        <f t="shared" si="56"/>
        <v xml:space="preserve"> </v>
      </c>
      <c r="BG53" s="87" t="str">
        <f t="shared" si="57"/>
        <v xml:space="preserve"> </v>
      </c>
      <c r="BH53" s="87" t="str">
        <f t="shared" si="58"/>
        <v xml:space="preserve"> </v>
      </c>
      <c r="BI53" s="87" t="str">
        <f t="shared" si="59"/>
        <v xml:space="preserve"> </v>
      </c>
      <c r="BJ53" s="87" t="str">
        <f t="shared" si="60"/>
        <v xml:space="preserve"> </v>
      </c>
      <c r="BK53" s="87" t="str">
        <f t="shared" si="61"/>
        <v xml:space="preserve"> </v>
      </c>
      <c r="BL53" s="87" t="str">
        <f t="shared" si="62"/>
        <v xml:space="preserve"> </v>
      </c>
      <c r="BM53" s="87" t="str">
        <f t="shared" si="63"/>
        <v xml:space="preserve"> </v>
      </c>
      <c r="BN53" s="87" t="str">
        <f t="shared" si="64"/>
        <v xml:space="preserve"> </v>
      </c>
      <c r="BO53" s="87" t="str">
        <f t="shared" si="65"/>
        <v xml:space="preserve"> </v>
      </c>
      <c r="BP53" s="87" t="str">
        <f t="shared" si="66"/>
        <v xml:space="preserve"> </v>
      </c>
      <c r="BQ53" s="87" t="str">
        <f t="shared" si="67"/>
        <v xml:space="preserve"> </v>
      </c>
      <c r="BR53" s="87" t="str">
        <f t="shared" si="68"/>
        <v xml:space="preserve"> </v>
      </c>
      <c r="BS53" s="87" t="str">
        <f t="shared" si="69"/>
        <v xml:space="preserve"> </v>
      </c>
      <c r="BT53" s="87" t="str">
        <f t="shared" si="70"/>
        <v xml:space="preserve"> </v>
      </c>
      <c r="BU53" s="87" t="str">
        <f t="shared" si="71"/>
        <v xml:space="preserve"> </v>
      </c>
      <c r="BV53" s="88"/>
      <c r="BY53" s="5" t="s">
        <v>112</v>
      </c>
    </row>
    <row r="54" spans="1:83" x14ac:dyDescent="0.3">
      <c r="A54" s="81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3"/>
      <c r="AI54" s="83"/>
      <c r="AJ54" s="89"/>
      <c r="AK54" s="86" t="str">
        <f t="shared" si="0"/>
        <v xml:space="preserve"> </v>
      </c>
      <c r="AM54" s="87" t="str">
        <f t="shared" si="37"/>
        <v xml:space="preserve"> </v>
      </c>
      <c r="AN54" s="87" t="str">
        <f t="shared" si="38"/>
        <v xml:space="preserve"> </v>
      </c>
      <c r="AO54" s="87" t="str">
        <f t="shared" si="39"/>
        <v xml:space="preserve"> </v>
      </c>
      <c r="AP54" s="87" t="str">
        <f t="shared" si="40"/>
        <v xml:space="preserve"> </v>
      </c>
      <c r="AQ54" s="87" t="str">
        <f t="shared" si="41"/>
        <v xml:space="preserve"> </v>
      </c>
      <c r="AR54" s="87" t="str">
        <f t="shared" si="42"/>
        <v xml:space="preserve"> </v>
      </c>
      <c r="AS54" s="87" t="str">
        <f t="shared" si="43"/>
        <v xml:space="preserve"> </v>
      </c>
      <c r="AT54" s="87" t="str">
        <f t="shared" si="44"/>
        <v xml:space="preserve"> </v>
      </c>
      <c r="AU54" s="87" t="str">
        <f t="shared" si="45"/>
        <v xml:space="preserve"> </v>
      </c>
      <c r="AV54" s="87" t="str">
        <f t="shared" si="46"/>
        <v xml:space="preserve"> </v>
      </c>
      <c r="AW54" s="87" t="str">
        <f t="shared" si="47"/>
        <v xml:space="preserve"> </v>
      </c>
      <c r="AX54" s="87" t="str">
        <f t="shared" si="48"/>
        <v xml:space="preserve"> </v>
      </c>
      <c r="AY54" s="87" t="str">
        <f t="shared" si="49"/>
        <v xml:space="preserve"> </v>
      </c>
      <c r="AZ54" s="87" t="str">
        <f t="shared" si="50"/>
        <v xml:space="preserve"> </v>
      </c>
      <c r="BA54" s="87" t="str">
        <f t="shared" si="51"/>
        <v xml:space="preserve"> </v>
      </c>
      <c r="BB54" s="87" t="str">
        <f t="shared" si="52"/>
        <v xml:space="preserve"> </v>
      </c>
      <c r="BC54" s="87" t="str">
        <f t="shared" si="53"/>
        <v xml:space="preserve"> </v>
      </c>
      <c r="BD54" s="87" t="str">
        <f t="shared" si="54"/>
        <v xml:space="preserve"> </v>
      </c>
      <c r="BE54" s="87" t="str">
        <f t="shared" si="55"/>
        <v xml:space="preserve"> </v>
      </c>
      <c r="BF54" s="87" t="str">
        <f t="shared" si="56"/>
        <v xml:space="preserve"> </v>
      </c>
      <c r="BG54" s="87" t="str">
        <f t="shared" si="57"/>
        <v xml:space="preserve"> </v>
      </c>
      <c r="BH54" s="87" t="str">
        <f t="shared" si="58"/>
        <v xml:space="preserve"> </v>
      </c>
      <c r="BI54" s="87" t="str">
        <f t="shared" si="59"/>
        <v xml:space="preserve"> </v>
      </c>
      <c r="BJ54" s="87" t="str">
        <f t="shared" si="60"/>
        <v xml:space="preserve"> </v>
      </c>
      <c r="BK54" s="87" t="str">
        <f t="shared" si="61"/>
        <v xml:space="preserve"> </v>
      </c>
      <c r="BL54" s="87" t="str">
        <f t="shared" si="62"/>
        <v xml:space="preserve"> </v>
      </c>
      <c r="BM54" s="87" t="str">
        <f t="shared" si="63"/>
        <v xml:space="preserve"> </v>
      </c>
      <c r="BN54" s="87" t="str">
        <f t="shared" si="64"/>
        <v xml:space="preserve"> </v>
      </c>
      <c r="BO54" s="87" t="str">
        <f t="shared" si="65"/>
        <v xml:space="preserve"> </v>
      </c>
      <c r="BP54" s="87" t="str">
        <f t="shared" si="66"/>
        <v xml:space="preserve"> </v>
      </c>
      <c r="BQ54" s="87" t="str">
        <f t="shared" si="67"/>
        <v xml:space="preserve"> </v>
      </c>
      <c r="BR54" s="87" t="str">
        <f t="shared" si="68"/>
        <v xml:space="preserve"> </v>
      </c>
      <c r="BS54" s="87" t="str">
        <f t="shared" si="69"/>
        <v xml:space="preserve"> </v>
      </c>
      <c r="BT54" s="87" t="str">
        <f t="shared" si="70"/>
        <v xml:space="preserve"> </v>
      </c>
      <c r="BU54" s="87" t="str">
        <f t="shared" si="71"/>
        <v xml:space="preserve"> </v>
      </c>
      <c r="BV54" s="88"/>
      <c r="BY54" s="5" t="s">
        <v>113</v>
      </c>
    </row>
    <row r="55" spans="1:83" x14ac:dyDescent="0.3">
      <c r="A55" s="81"/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3"/>
      <c r="AI55" s="83"/>
      <c r="AJ55" s="89"/>
      <c r="AK55" s="86" t="str">
        <f t="shared" si="0"/>
        <v xml:space="preserve"> </v>
      </c>
      <c r="AM55" s="87" t="str">
        <f t="shared" si="37"/>
        <v xml:space="preserve"> </v>
      </c>
      <c r="AN55" s="87" t="str">
        <f t="shared" si="38"/>
        <v xml:space="preserve"> </v>
      </c>
      <c r="AO55" s="87" t="str">
        <f t="shared" si="39"/>
        <v xml:space="preserve"> </v>
      </c>
      <c r="AP55" s="87" t="str">
        <f t="shared" si="40"/>
        <v xml:space="preserve"> </v>
      </c>
      <c r="AQ55" s="87" t="str">
        <f t="shared" si="41"/>
        <v xml:space="preserve"> </v>
      </c>
      <c r="AR55" s="87" t="str">
        <f t="shared" si="42"/>
        <v xml:space="preserve"> </v>
      </c>
      <c r="AS55" s="87" t="str">
        <f t="shared" si="43"/>
        <v xml:space="preserve"> </v>
      </c>
      <c r="AT55" s="87" t="str">
        <f t="shared" si="44"/>
        <v xml:space="preserve"> </v>
      </c>
      <c r="AU55" s="87" t="str">
        <f t="shared" si="45"/>
        <v xml:space="preserve"> </v>
      </c>
      <c r="AV55" s="87" t="str">
        <f t="shared" si="46"/>
        <v xml:space="preserve"> </v>
      </c>
      <c r="AW55" s="87" t="str">
        <f t="shared" si="47"/>
        <v xml:space="preserve"> </v>
      </c>
      <c r="AX55" s="87" t="str">
        <f t="shared" si="48"/>
        <v xml:space="preserve"> </v>
      </c>
      <c r="AY55" s="87" t="str">
        <f t="shared" si="49"/>
        <v xml:space="preserve"> </v>
      </c>
      <c r="AZ55" s="87" t="str">
        <f t="shared" si="50"/>
        <v xml:space="preserve"> </v>
      </c>
      <c r="BA55" s="87" t="str">
        <f t="shared" si="51"/>
        <v xml:space="preserve"> </v>
      </c>
      <c r="BB55" s="87" t="str">
        <f t="shared" si="52"/>
        <v xml:space="preserve"> </v>
      </c>
      <c r="BC55" s="87" t="str">
        <f t="shared" si="53"/>
        <v xml:space="preserve"> </v>
      </c>
      <c r="BD55" s="87" t="str">
        <f t="shared" si="54"/>
        <v xml:space="preserve"> </v>
      </c>
      <c r="BE55" s="87" t="str">
        <f t="shared" si="55"/>
        <v xml:space="preserve"> </v>
      </c>
      <c r="BF55" s="87" t="str">
        <f t="shared" si="56"/>
        <v xml:space="preserve"> </v>
      </c>
      <c r="BG55" s="87" t="str">
        <f t="shared" si="57"/>
        <v xml:space="preserve"> </v>
      </c>
      <c r="BH55" s="87" t="str">
        <f t="shared" si="58"/>
        <v xml:space="preserve"> </v>
      </c>
      <c r="BI55" s="87" t="str">
        <f t="shared" si="59"/>
        <v xml:space="preserve"> </v>
      </c>
      <c r="BJ55" s="87" t="str">
        <f t="shared" si="60"/>
        <v xml:space="preserve"> </v>
      </c>
      <c r="BK55" s="87" t="str">
        <f t="shared" si="61"/>
        <v xml:space="preserve"> </v>
      </c>
      <c r="BL55" s="87" t="str">
        <f t="shared" si="62"/>
        <v xml:space="preserve"> </v>
      </c>
      <c r="BM55" s="87" t="str">
        <f t="shared" si="63"/>
        <v xml:space="preserve"> </v>
      </c>
      <c r="BN55" s="87" t="str">
        <f t="shared" si="64"/>
        <v xml:space="preserve"> </v>
      </c>
      <c r="BO55" s="87" t="str">
        <f t="shared" si="65"/>
        <v xml:space="preserve"> </v>
      </c>
      <c r="BP55" s="87" t="str">
        <f t="shared" si="66"/>
        <v xml:space="preserve"> </v>
      </c>
      <c r="BQ55" s="87" t="str">
        <f t="shared" si="67"/>
        <v xml:space="preserve"> </v>
      </c>
      <c r="BR55" s="87" t="str">
        <f t="shared" si="68"/>
        <v xml:space="preserve"> </v>
      </c>
      <c r="BS55" s="87" t="str">
        <f t="shared" si="69"/>
        <v xml:space="preserve"> </v>
      </c>
      <c r="BT55" s="87" t="str">
        <f t="shared" si="70"/>
        <v xml:space="preserve"> </v>
      </c>
      <c r="BU55" s="87" t="str">
        <f t="shared" si="71"/>
        <v xml:space="preserve"> </v>
      </c>
      <c r="BV55" s="88"/>
    </row>
    <row r="56" spans="1:83" x14ac:dyDescent="0.3">
      <c r="A56" s="81"/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3"/>
      <c r="AI56" s="83"/>
      <c r="AJ56" s="89"/>
      <c r="AK56" s="86" t="str">
        <f t="shared" si="0"/>
        <v xml:space="preserve"> </v>
      </c>
      <c r="AM56" s="87" t="str">
        <f t="shared" si="37"/>
        <v xml:space="preserve"> </v>
      </c>
      <c r="AN56" s="87" t="str">
        <f t="shared" si="38"/>
        <v xml:space="preserve"> </v>
      </c>
      <c r="AO56" s="87" t="str">
        <f t="shared" si="39"/>
        <v xml:space="preserve"> </v>
      </c>
      <c r="AP56" s="87" t="str">
        <f t="shared" si="40"/>
        <v xml:space="preserve"> </v>
      </c>
      <c r="AQ56" s="87" t="str">
        <f t="shared" si="41"/>
        <v xml:space="preserve"> </v>
      </c>
      <c r="AR56" s="87" t="str">
        <f t="shared" si="42"/>
        <v xml:space="preserve"> </v>
      </c>
      <c r="AS56" s="87" t="str">
        <f t="shared" si="43"/>
        <v xml:space="preserve"> </v>
      </c>
      <c r="AT56" s="87" t="str">
        <f t="shared" si="44"/>
        <v xml:space="preserve"> </v>
      </c>
      <c r="AU56" s="87" t="str">
        <f t="shared" si="45"/>
        <v xml:space="preserve"> </v>
      </c>
      <c r="AV56" s="87" t="str">
        <f t="shared" si="46"/>
        <v xml:space="preserve"> </v>
      </c>
      <c r="AW56" s="87" t="str">
        <f t="shared" si="47"/>
        <v xml:space="preserve"> </v>
      </c>
      <c r="AX56" s="87" t="str">
        <f t="shared" si="48"/>
        <v xml:space="preserve"> </v>
      </c>
      <c r="AY56" s="87" t="str">
        <f t="shared" si="49"/>
        <v xml:space="preserve"> </v>
      </c>
      <c r="AZ56" s="87" t="str">
        <f t="shared" si="50"/>
        <v xml:space="preserve"> </v>
      </c>
      <c r="BA56" s="87" t="str">
        <f t="shared" si="51"/>
        <v xml:space="preserve"> </v>
      </c>
      <c r="BB56" s="87" t="str">
        <f t="shared" si="52"/>
        <v xml:space="preserve"> </v>
      </c>
      <c r="BC56" s="87" t="str">
        <f t="shared" si="53"/>
        <v xml:space="preserve"> </v>
      </c>
      <c r="BD56" s="87" t="str">
        <f t="shared" si="54"/>
        <v xml:space="preserve"> </v>
      </c>
      <c r="BE56" s="87" t="str">
        <f t="shared" si="55"/>
        <v xml:space="preserve"> </v>
      </c>
      <c r="BF56" s="87" t="str">
        <f t="shared" si="56"/>
        <v xml:space="preserve"> </v>
      </c>
      <c r="BG56" s="87" t="str">
        <f t="shared" si="57"/>
        <v xml:space="preserve"> </v>
      </c>
      <c r="BH56" s="87" t="str">
        <f t="shared" si="58"/>
        <v xml:space="preserve"> </v>
      </c>
      <c r="BI56" s="87" t="str">
        <f t="shared" si="59"/>
        <v xml:space="preserve"> </v>
      </c>
      <c r="BJ56" s="87" t="str">
        <f t="shared" si="60"/>
        <v xml:space="preserve"> </v>
      </c>
      <c r="BK56" s="87" t="str">
        <f t="shared" si="61"/>
        <v xml:space="preserve"> </v>
      </c>
      <c r="BL56" s="87" t="str">
        <f t="shared" si="62"/>
        <v xml:space="preserve"> </v>
      </c>
      <c r="BM56" s="87" t="str">
        <f t="shared" si="63"/>
        <v xml:space="preserve"> </v>
      </c>
      <c r="BN56" s="87" t="str">
        <f t="shared" si="64"/>
        <v xml:space="preserve"> </v>
      </c>
      <c r="BO56" s="87" t="str">
        <f t="shared" si="65"/>
        <v xml:space="preserve"> </v>
      </c>
      <c r="BP56" s="87" t="str">
        <f t="shared" si="66"/>
        <v xml:space="preserve"> </v>
      </c>
      <c r="BQ56" s="87" t="str">
        <f t="shared" si="67"/>
        <v xml:space="preserve"> </v>
      </c>
      <c r="BR56" s="87" t="str">
        <f t="shared" si="68"/>
        <v xml:space="preserve"> </v>
      </c>
      <c r="BS56" s="87" t="str">
        <f t="shared" si="69"/>
        <v xml:space="preserve"> </v>
      </c>
      <c r="BT56" s="87" t="str">
        <f t="shared" si="70"/>
        <v xml:space="preserve"> </v>
      </c>
      <c r="BU56" s="87" t="str">
        <f t="shared" si="71"/>
        <v xml:space="preserve"> </v>
      </c>
      <c r="BV56" s="88" t="str">
        <f t="shared" si="36"/>
        <v xml:space="preserve"> </v>
      </c>
    </row>
    <row r="57" spans="1:83" x14ac:dyDescent="0.3">
      <c r="A57" s="81"/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3"/>
      <c r="AI57" s="83"/>
      <c r="AJ57" s="89"/>
      <c r="AK57" s="86" t="str">
        <f t="shared" si="0"/>
        <v xml:space="preserve"> </v>
      </c>
      <c r="AM57" s="87" t="str">
        <f t="shared" si="37"/>
        <v xml:space="preserve"> </v>
      </c>
      <c r="AN57" s="87" t="str">
        <f t="shared" si="38"/>
        <v xml:space="preserve"> </v>
      </c>
      <c r="AO57" s="87" t="str">
        <f t="shared" si="39"/>
        <v xml:space="preserve"> </v>
      </c>
      <c r="AP57" s="87" t="str">
        <f t="shared" si="40"/>
        <v xml:space="preserve"> </v>
      </c>
      <c r="AQ57" s="87" t="str">
        <f t="shared" si="41"/>
        <v xml:space="preserve"> </v>
      </c>
      <c r="AR57" s="87" t="str">
        <f t="shared" si="42"/>
        <v xml:space="preserve"> </v>
      </c>
      <c r="AS57" s="87" t="str">
        <f t="shared" si="43"/>
        <v xml:space="preserve"> </v>
      </c>
      <c r="AT57" s="87" t="str">
        <f t="shared" si="44"/>
        <v xml:space="preserve"> </v>
      </c>
      <c r="AU57" s="87" t="str">
        <f t="shared" si="45"/>
        <v xml:space="preserve"> </v>
      </c>
      <c r="AV57" s="87" t="str">
        <f t="shared" si="46"/>
        <v xml:space="preserve"> </v>
      </c>
      <c r="AW57" s="87" t="str">
        <f t="shared" si="47"/>
        <v xml:space="preserve"> </v>
      </c>
      <c r="AX57" s="87" t="str">
        <f t="shared" si="48"/>
        <v xml:space="preserve"> </v>
      </c>
      <c r="AY57" s="87" t="str">
        <f t="shared" si="49"/>
        <v xml:space="preserve"> </v>
      </c>
      <c r="AZ57" s="87" t="str">
        <f t="shared" si="50"/>
        <v xml:space="preserve"> </v>
      </c>
      <c r="BA57" s="87" t="str">
        <f t="shared" si="51"/>
        <v xml:space="preserve"> </v>
      </c>
      <c r="BB57" s="87" t="str">
        <f t="shared" si="52"/>
        <v xml:space="preserve"> </v>
      </c>
      <c r="BC57" s="87" t="str">
        <f t="shared" si="53"/>
        <v xml:space="preserve"> </v>
      </c>
      <c r="BD57" s="87" t="str">
        <f t="shared" si="54"/>
        <v xml:space="preserve"> </v>
      </c>
      <c r="BE57" s="87" t="str">
        <f t="shared" si="55"/>
        <v xml:space="preserve"> </v>
      </c>
      <c r="BF57" s="87" t="str">
        <f t="shared" si="56"/>
        <v xml:space="preserve"> </v>
      </c>
      <c r="BG57" s="87" t="str">
        <f t="shared" si="57"/>
        <v xml:space="preserve"> </v>
      </c>
      <c r="BH57" s="87" t="str">
        <f t="shared" si="58"/>
        <v xml:space="preserve"> </v>
      </c>
      <c r="BI57" s="87" t="str">
        <f t="shared" si="59"/>
        <v xml:space="preserve"> </v>
      </c>
      <c r="BJ57" s="87" t="str">
        <f t="shared" si="60"/>
        <v xml:space="preserve"> </v>
      </c>
      <c r="BK57" s="87" t="str">
        <f t="shared" si="61"/>
        <v xml:space="preserve"> </v>
      </c>
      <c r="BL57" s="87" t="str">
        <f t="shared" si="62"/>
        <v xml:space="preserve"> </v>
      </c>
      <c r="BM57" s="87" t="str">
        <f t="shared" si="63"/>
        <v xml:space="preserve"> </v>
      </c>
      <c r="BN57" s="87" t="str">
        <f t="shared" si="64"/>
        <v xml:space="preserve"> </v>
      </c>
      <c r="BO57" s="87" t="str">
        <f t="shared" si="65"/>
        <v xml:space="preserve"> </v>
      </c>
      <c r="BP57" s="87" t="str">
        <f t="shared" si="66"/>
        <v xml:space="preserve"> </v>
      </c>
      <c r="BQ57" s="87" t="str">
        <f t="shared" si="67"/>
        <v xml:space="preserve"> </v>
      </c>
      <c r="BR57" s="87" t="str">
        <f t="shared" si="68"/>
        <v xml:space="preserve"> </v>
      </c>
      <c r="BS57" s="87" t="str">
        <f t="shared" si="69"/>
        <v xml:space="preserve"> </v>
      </c>
      <c r="BT57" s="87" t="str">
        <f t="shared" si="70"/>
        <v xml:space="preserve"> </v>
      </c>
      <c r="BU57" s="87" t="str">
        <f t="shared" si="71"/>
        <v xml:space="preserve"> </v>
      </c>
      <c r="BV57" s="88" t="str">
        <f t="shared" si="36"/>
        <v xml:space="preserve"> </v>
      </c>
    </row>
    <row r="58" spans="1:83" x14ac:dyDescent="0.3">
      <c r="A58" s="81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3"/>
      <c r="AI58" s="83"/>
      <c r="AJ58" s="89"/>
      <c r="AK58" s="86" t="str">
        <f t="shared" si="0"/>
        <v xml:space="preserve"> </v>
      </c>
      <c r="AM58" s="87" t="str">
        <f t="shared" si="37"/>
        <v xml:space="preserve"> </v>
      </c>
      <c r="AN58" s="87" t="str">
        <f t="shared" si="38"/>
        <v xml:space="preserve"> </v>
      </c>
      <c r="AO58" s="87" t="str">
        <f t="shared" si="39"/>
        <v xml:space="preserve"> </v>
      </c>
      <c r="AP58" s="87" t="str">
        <f t="shared" si="40"/>
        <v xml:space="preserve"> </v>
      </c>
      <c r="AQ58" s="87" t="str">
        <f t="shared" si="41"/>
        <v xml:space="preserve"> </v>
      </c>
      <c r="AR58" s="87" t="str">
        <f t="shared" si="42"/>
        <v xml:space="preserve"> </v>
      </c>
      <c r="AS58" s="87" t="str">
        <f t="shared" si="43"/>
        <v xml:space="preserve"> </v>
      </c>
      <c r="AT58" s="87" t="str">
        <f t="shared" si="44"/>
        <v xml:space="preserve"> </v>
      </c>
      <c r="AU58" s="87" t="str">
        <f t="shared" si="45"/>
        <v xml:space="preserve"> </v>
      </c>
      <c r="AV58" s="87" t="str">
        <f t="shared" si="46"/>
        <v xml:space="preserve"> </v>
      </c>
      <c r="AW58" s="87" t="str">
        <f t="shared" si="47"/>
        <v xml:space="preserve"> </v>
      </c>
      <c r="AX58" s="87" t="str">
        <f t="shared" si="48"/>
        <v xml:space="preserve"> </v>
      </c>
      <c r="AY58" s="87" t="str">
        <f t="shared" si="49"/>
        <v xml:space="preserve"> </v>
      </c>
      <c r="AZ58" s="87" t="str">
        <f t="shared" si="50"/>
        <v xml:space="preserve"> </v>
      </c>
      <c r="BA58" s="87" t="str">
        <f t="shared" si="51"/>
        <v xml:space="preserve"> </v>
      </c>
      <c r="BB58" s="87" t="str">
        <f t="shared" si="52"/>
        <v xml:space="preserve"> </v>
      </c>
      <c r="BC58" s="87" t="str">
        <f t="shared" si="53"/>
        <v xml:space="preserve"> </v>
      </c>
      <c r="BD58" s="87" t="str">
        <f t="shared" si="54"/>
        <v xml:space="preserve"> </v>
      </c>
      <c r="BE58" s="87" t="str">
        <f t="shared" si="55"/>
        <v xml:space="preserve"> </v>
      </c>
      <c r="BF58" s="87" t="str">
        <f t="shared" si="56"/>
        <v xml:space="preserve"> </v>
      </c>
      <c r="BG58" s="87" t="str">
        <f t="shared" si="57"/>
        <v xml:space="preserve"> </v>
      </c>
      <c r="BH58" s="87" t="str">
        <f t="shared" si="58"/>
        <v xml:space="preserve"> </v>
      </c>
      <c r="BI58" s="87" t="str">
        <f t="shared" si="59"/>
        <v xml:space="preserve"> </v>
      </c>
      <c r="BJ58" s="87" t="str">
        <f t="shared" si="60"/>
        <v xml:space="preserve"> </v>
      </c>
      <c r="BK58" s="87" t="str">
        <f t="shared" si="61"/>
        <v xml:space="preserve"> </v>
      </c>
      <c r="BL58" s="87" t="str">
        <f t="shared" si="62"/>
        <v xml:space="preserve"> </v>
      </c>
      <c r="BM58" s="87" t="str">
        <f t="shared" si="63"/>
        <v xml:space="preserve"> </v>
      </c>
      <c r="BN58" s="87" t="str">
        <f t="shared" si="64"/>
        <v xml:space="preserve"> </v>
      </c>
      <c r="BO58" s="87" t="str">
        <f t="shared" si="65"/>
        <v xml:space="preserve"> </v>
      </c>
      <c r="BP58" s="87" t="str">
        <f t="shared" si="66"/>
        <v xml:space="preserve"> </v>
      </c>
      <c r="BQ58" s="87" t="str">
        <f t="shared" si="67"/>
        <v xml:space="preserve"> </v>
      </c>
      <c r="BR58" s="87" t="str">
        <f t="shared" si="68"/>
        <v xml:space="preserve"> </v>
      </c>
      <c r="BS58" s="87" t="str">
        <f t="shared" si="69"/>
        <v xml:space="preserve"> </v>
      </c>
      <c r="BT58" s="87" t="str">
        <f t="shared" si="70"/>
        <v xml:space="preserve"> </v>
      </c>
      <c r="BU58" s="87" t="str">
        <f t="shared" si="71"/>
        <v xml:space="preserve"> </v>
      </c>
      <c r="BV58" s="88" t="str">
        <f t="shared" si="36"/>
        <v xml:space="preserve"> </v>
      </c>
    </row>
    <row r="59" spans="1:83" ht="14.4" thickBot="1" x14ac:dyDescent="0.35">
      <c r="A59" s="81"/>
      <c r="B59" s="93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5"/>
      <c r="AI59" s="95"/>
      <c r="AJ59" s="96"/>
      <c r="AK59" s="97" t="str">
        <f t="shared" si="0"/>
        <v xml:space="preserve"> </v>
      </c>
      <c r="AM59" s="87" t="str">
        <f t="shared" si="37"/>
        <v xml:space="preserve"> </v>
      </c>
      <c r="AN59" s="87" t="str">
        <f t="shared" si="38"/>
        <v xml:space="preserve"> </v>
      </c>
      <c r="AO59" s="87" t="str">
        <f t="shared" si="39"/>
        <v xml:space="preserve"> </v>
      </c>
      <c r="AP59" s="87" t="str">
        <f t="shared" si="40"/>
        <v xml:space="preserve"> </v>
      </c>
      <c r="AQ59" s="87" t="str">
        <f t="shared" si="41"/>
        <v xml:space="preserve"> </v>
      </c>
      <c r="AR59" s="87" t="str">
        <f t="shared" si="42"/>
        <v xml:space="preserve"> </v>
      </c>
      <c r="AS59" s="87" t="str">
        <f t="shared" si="43"/>
        <v xml:space="preserve"> </v>
      </c>
      <c r="AT59" s="87" t="str">
        <f t="shared" si="44"/>
        <v xml:space="preserve"> </v>
      </c>
      <c r="AU59" s="87" t="str">
        <f t="shared" si="45"/>
        <v xml:space="preserve"> </v>
      </c>
      <c r="AV59" s="87" t="str">
        <f t="shared" si="46"/>
        <v xml:space="preserve"> </v>
      </c>
      <c r="AW59" s="87" t="str">
        <f t="shared" si="47"/>
        <v xml:space="preserve"> </v>
      </c>
      <c r="AX59" s="87" t="str">
        <f t="shared" si="48"/>
        <v xml:space="preserve"> </v>
      </c>
      <c r="AY59" s="87" t="str">
        <f t="shared" si="49"/>
        <v xml:space="preserve"> </v>
      </c>
      <c r="AZ59" s="87" t="str">
        <f t="shared" si="50"/>
        <v xml:space="preserve"> </v>
      </c>
      <c r="BA59" s="87" t="str">
        <f t="shared" si="51"/>
        <v xml:space="preserve"> </v>
      </c>
      <c r="BB59" s="87" t="str">
        <f t="shared" si="52"/>
        <v xml:space="preserve"> </v>
      </c>
      <c r="BC59" s="87" t="str">
        <f t="shared" si="53"/>
        <v xml:space="preserve"> </v>
      </c>
      <c r="BD59" s="87" t="str">
        <f t="shared" si="54"/>
        <v xml:space="preserve"> </v>
      </c>
      <c r="BE59" s="87" t="str">
        <f t="shared" si="55"/>
        <v xml:space="preserve"> </v>
      </c>
      <c r="BF59" s="87" t="str">
        <f t="shared" si="56"/>
        <v xml:space="preserve"> </v>
      </c>
      <c r="BG59" s="87" t="str">
        <f t="shared" si="57"/>
        <v xml:space="preserve"> </v>
      </c>
      <c r="BH59" s="87" t="str">
        <f t="shared" si="58"/>
        <v xml:space="preserve"> </v>
      </c>
      <c r="BI59" s="87" t="str">
        <f t="shared" si="59"/>
        <v xml:space="preserve"> </v>
      </c>
      <c r="BJ59" s="87" t="str">
        <f t="shared" si="60"/>
        <v xml:space="preserve"> </v>
      </c>
      <c r="BK59" s="87" t="str">
        <f t="shared" si="61"/>
        <v xml:space="preserve"> </v>
      </c>
      <c r="BL59" s="87" t="str">
        <f t="shared" si="62"/>
        <v xml:space="preserve"> </v>
      </c>
      <c r="BM59" s="87" t="str">
        <f t="shared" si="63"/>
        <v xml:space="preserve"> </v>
      </c>
      <c r="BN59" s="87" t="str">
        <f t="shared" si="64"/>
        <v xml:space="preserve"> </v>
      </c>
      <c r="BO59" s="87" t="str">
        <f t="shared" si="65"/>
        <v xml:space="preserve"> </v>
      </c>
      <c r="BP59" s="87" t="str">
        <f t="shared" si="66"/>
        <v xml:space="preserve"> </v>
      </c>
      <c r="BQ59" s="87" t="str">
        <f t="shared" si="67"/>
        <v xml:space="preserve"> </v>
      </c>
      <c r="BR59" s="87" t="str">
        <f t="shared" si="68"/>
        <v xml:space="preserve"> </v>
      </c>
      <c r="BS59" s="87" t="str">
        <f t="shared" si="69"/>
        <v xml:space="preserve"> </v>
      </c>
      <c r="BT59" s="87" t="str">
        <f t="shared" si="70"/>
        <v xml:space="preserve"> </v>
      </c>
      <c r="BU59" s="87" t="str">
        <f t="shared" si="71"/>
        <v xml:space="preserve"> </v>
      </c>
      <c r="BV59" s="88" t="str">
        <f t="shared" si="36"/>
        <v xml:space="preserve"> </v>
      </c>
    </row>
    <row r="60" spans="1:83" ht="12.75" customHeight="1" x14ac:dyDescent="0.3">
      <c r="A60" s="75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9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</row>
    <row r="61" spans="1:83" ht="14.4" thickBot="1" x14ac:dyDescent="0.35">
      <c r="A61" s="75"/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9"/>
      <c r="AM61" s="3" t="str">
        <f t="shared" ref="AM61:AR61" si="72">IF(ISBLANK($A61),"",IF(B61=B$9,1,0))</f>
        <v/>
      </c>
      <c r="AN61" s="3" t="str">
        <f t="shared" si="72"/>
        <v/>
      </c>
      <c r="AO61" s="3" t="str">
        <f t="shared" si="72"/>
        <v/>
      </c>
      <c r="AP61" s="3" t="str">
        <f t="shared" si="72"/>
        <v/>
      </c>
      <c r="AQ61" s="3" t="str">
        <f t="shared" si="72"/>
        <v/>
      </c>
      <c r="AR61" s="3" t="str">
        <f t="shared" si="72"/>
        <v/>
      </c>
      <c r="AS61" s="3" t="str">
        <f>IF(ISBLANK($A61),"",IF(#REF!=#REF!,1,0))</f>
        <v/>
      </c>
      <c r="AT61" s="3" t="str">
        <f>IF(ISBLANK($A61),"",IF(L61=L$9,1,0))</f>
        <v/>
      </c>
      <c r="AU61" s="3" t="str">
        <f>IF(ISBLANK($A61),"",IF(M61=M$9,1,0))</f>
        <v/>
      </c>
      <c r="AV61" s="3" t="str">
        <f>IF(ISBLANK($A61)," ",IF(K61=K$9,1,0))</f>
        <v xml:space="preserve"> </v>
      </c>
      <c r="AW61" s="3" t="str">
        <f>IF(ISBLANK($A61),"",IF(#REF!=#REF!,1,0))</f>
        <v/>
      </c>
      <c r="AX61" s="3" t="str">
        <f>IF(ISBLANK($A61),"",IF(AD61=AD$9,1,0))</f>
        <v/>
      </c>
      <c r="AY61" s="3" t="str">
        <f>IF(ISBLANK($A61),"",IF(AF61=AF$9,1,0))</f>
        <v/>
      </c>
      <c r="AZ61" s="3" t="str">
        <f>IF(ISBLANK($A61)," ",IF(O61=O$9,1,0))</f>
        <v xml:space="preserve"> </v>
      </c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 t="str">
        <f>IF(ISBLANK($A61),"",IF(AG61=AG$9,1,0))</f>
        <v/>
      </c>
      <c r="BO61" s="3" t="str">
        <f>IF(ISBLANK($A61),"",IF(AH61=AH$9,1,0))</f>
        <v/>
      </c>
      <c r="BP61" s="3" t="str">
        <f>IF(ISBLANK($A61)," ",IF(AF61=AF$9,1,0))</f>
        <v xml:space="preserve"> </v>
      </c>
      <c r="BQ61" s="3" t="str">
        <f>IF(ISBLANK($A61)," ",IF(AG61=AG$9,1,0))</f>
        <v xml:space="preserve"> </v>
      </c>
      <c r="BR61" s="3" t="str">
        <f>IF(ISBLANK($A61)," ",IF(AH61=AH$9,1,0))</f>
        <v xml:space="preserve"> </v>
      </c>
      <c r="BS61" s="3" t="str">
        <f>IF(ISBLANK($A61)," ",IF(AI61=AI$9,1,0))</f>
        <v xml:space="preserve"> </v>
      </c>
      <c r="BT61" s="3"/>
      <c r="BU61" s="3" t="str">
        <f>IF(ISBLANK($A61)," ",AJ61)</f>
        <v xml:space="preserve"> </v>
      </c>
      <c r="BV61" s="3" t="str">
        <f>IF(ISBLANK($A61)," ",SUM(AM61:BU61))</f>
        <v xml:space="preserve"> </v>
      </c>
      <c r="BW61" s="3"/>
      <c r="BX61" s="3"/>
      <c r="BY61" s="3"/>
      <c r="BZ61" s="3"/>
      <c r="CA61" s="3"/>
      <c r="CB61" s="3"/>
      <c r="CC61" s="3"/>
      <c r="CD61" s="3"/>
      <c r="CE61" s="3"/>
    </row>
    <row r="62" spans="1:83" ht="14.4" thickBot="1" x14ac:dyDescent="0.35">
      <c r="A62" s="110" t="s">
        <v>8</v>
      </c>
      <c r="B62" s="14">
        <v>1</v>
      </c>
      <c r="C62" s="15">
        <v>2</v>
      </c>
      <c r="D62" s="15">
        <v>3</v>
      </c>
      <c r="E62" s="15">
        <v>4</v>
      </c>
      <c r="F62" s="100">
        <v>5</v>
      </c>
      <c r="G62" s="15">
        <v>6</v>
      </c>
      <c r="H62" s="100">
        <v>7</v>
      </c>
      <c r="I62" s="15">
        <v>8</v>
      </c>
      <c r="J62" s="100">
        <v>9</v>
      </c>
      <c r="K62" s="15">
        <v>10</v>
      </c>
      <c r="L62" s="100">
        <v>11</v>
      </c>
      <c r="M62" s="15">
        <v>12</v>
      </c>
      <c r="N62" s="100">
        <v>13</v>
      </c>
      <c r="O62" s="15">
        <v>14</v>
      </c>
      <c r="P62" s="100">
        <v>15</v>
      </c>
      <c r="Q62" s="15">
        <v>16</v>
      </c>
      <c r="R62" s="100">
        <v>17</v>
      </c>
      <c r="S62" s="15">
        <v>18</v>
      </c>
      <c r="T62" s="100">
        <v>19</v>
      </c>
      <c r="U62" s="15">
        <v>20</v>
      </c>
      <c r="V62" s="100">
        <v>21</v>
      </c>
      <c r="W62" s="15">
        <v>22</v>
      </c>
      <c r="X62" s="100">
        <v>23</v>
      </c>
      <c r="Y62" s="15">
        <v>24</v>
      </c>
      <c r="Z62" s="100">
        <v>25</v>
      </c>
      <c r="AA62" s="15">
        <v>26</v>
      </c>
      <c r="AB62" s="100">
        <v>27</v>
      </c>
      <c r="AC62" s="15">
        <v>28</v>
      </c>
      <c r="AD62" s="70">
        <v>29</v>
      </c>
      <c r="AE62" s="101">
        <v>30</v>
      </c>
      <c r="AF62" s="70">
        <v>31</v>
      </c>
      <c r="AG62" s="101">
        <v>32</v>
      </c>
      <c r="AH62" s="70">
        <v>33</v>
      </c>
      <c r="AI62" s="101">
        <v>34</v>
      </c>
      <c r="AJ62" s="70">
        <v>35</v>
      </c>
      <c r="AK62" s="43" t="s">
        <v>11</v>
      </c>
      <c r="AM62" s="43">
        <f>SUM(AM10:AM59)</f>
        <v>0</v>
      </c>
      <c r="AN62" s="43">
        <f t="shared" ref="AN62:BV62" si="73">SUM(AN10:AN59)</f>
        <v>0</v>
      </c>
      <c r="AO62" s="43">
        <f t="shared" si="73"/>
        <v>0</v>
      </c>
      <c r="AP62" s="43">
        <f t="shared" si="73"/>
        <v>0</v>
      </c>
      <c r="AQ62" s="43">
        <f t="shared" si="73"/>
        <v>0</v>
      </c>
      <c r="AR62" s="43">
        <f t="shared" si="73"/>
        <v>0</v>
      </c>
      <c r="AS62" s="43">
        <f t="shared" si="73"/>
        <v>0</v>
      </c>
      <c r="AT62" s="43">
        <f t="shared" si="73"/>
        <v>0</v>
      </c>
      <c r="AU62" s="43">
        <f t="shared" si="73"/>
        <v>0</v>
      </c>
      <c r="AV62" s="43">
        <f t="shared" si="73"/>
        <v>0</v>
      </c>
      <c r="AW62" s="43">
        <f t="shared" si="73"/>
        <v>0</v>
      </c>
      <c r="AX62" s="43">
        <f t="shared" si="73"/>
        <v>0</v>
      </c>
      <c r="AY62" s="43">
        <f t="shared" si="73"/>
        <v>0</v>
      </c>
      <c r="AZ62" s="43">
        <f t="shared" si="73"/>
        <v>0</v>
      </c>
      <c r="BA62" s="43">
        <f t="shared" si="73"/>
        <v>0</v>
      </c>
      <c r="BB62" s="43">
        <f t="shared" si="73"/>
        <v>0</v>
      </c>
      <c r="BC62" s="43">
        <f t="shared" si="73"/>
        <v>0</v>
      </c>
      <c r="BD62" s="43">
        <f t="shared" si="73"/>
        <v>0</v>
      </c>
      <c r="BE62" s="43">
        <f t="shared" si="73"/>
        <v>0</v>
      </c>
      <c r="BF62" s="43">
        <f t="shared" si="73"/>
        <v>0</v>
      </c>
      <c r="BG62" s="43">
        <f t="shared" si="73"/>
        <v>0</v>
      </c>
      <c r="BH62" s="43">
        <f t="shared" si="73"/>
        <v>0</v>
      </c>
      <c r="BI62" s="43">
        <f t="shared" si="73"/>
        <v>0</v>
      </c>
      <c r="BJ62" s="43">
        <f t="shared" si="73"/>
        <v>0</v>
      </c>
      <c r="BK62" s="43">
        <f t="shared" si="73"/>
        <v>0</v>
      </c>
      <c r="BL62" s="43">
        <f t="shared" si="73"/>
        <v>0</v>
      </c>
      <c r="BM62" s="43">
        <f t="shared" si="73"/>
        <v>0</v>
      </c>
      <c r="BN62" s="43">
        <f t="shared" si="73"/>
        <v>0</v>
      </c>
      <c r="BO62" s="43">
        <f t="shared" si="73"/>
        <v>0</v>
      </c>
      <c r="BP62" s="43">
        <f t="shared" si="73"/>
        <v>0</v>
      </c>
      <c r="BQ62" s="43">
        <f t="shared" si="73"/>
        <v>0</v>
      </c>
      <c r="BR62" s="43">
        <f t="shared" si="73"/>
        <v>0</v>
      </c>
      <c r="BS62" s="43">
        <f t="shared" si="73"/>
        <v>0</v>
      </c>
      <c r="BT62" s="43">
        <f t="shared" si="73"/>
        <v>0</v>
      </c>
      <c r="BU62" s="43">
        <f t="shared" si="73"/>
        <v>0</v>
      </c>
      <c r="BV62" s="43">
        <f t="shared" si="73"/>
        <v>0</v>
      </c>
      <c r="BW62" s="3"/>
      <c r="BX62" s="3"/>
      <c r="BY62" s="3"/>
      <c r="BZ62" s="3"/>
      <c r="CA62" s="3"/>
      <c r="CB62" s="3"/>
      <c r="CC62" s="3"/>
      <c r="CD62" s="3"/>
      <c r="CE62" s="3"/>
    </row>
    <row r="63" spans="1:83" x14ac:dyDescent="0.3">
      <c r="A63" s="28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  <c r="AB63" s="111"/>
      <c r="AC63" s="111"/>
      <c r="AD63" s="111"/>
      <c r="AE63" s="111"/>
      <c r="AF63" s="111"/>
      <c r="AG63" s="111"/>
      <c r="AH63" s="111"/>
      <c r="AI63" s="111"/>
      <c r="AJ63" s="111"/>
      <c r="AK63" s="112"/>
    </row>
    <row r="64" spans="1:83" x14ac:dyDescent="0.3">
      <c r="A64" s="32" t="s">
        <v>12</v>
      </c>
      <c r="B64" s="33">
        <f t="shared" ref="B64:AK64" si="74">IF(ISERROR(AVERAGE(AM$10:AM$59)),0,AVERAGE(AM$10:AM$59))</f>
        <v>0</v>
      </c>
      <c r="C64" s="33">
        <f t="shared" si="74"/>
        <v>0</v>
      </c>
      <c r="D64" s="33">
        <f t="shared" si="74"/>
        <v>0</v>
      </c>
      <c r="E64" s="33">
        <f t="shared" si="74"/>
        <v>0</v>
      </c>
      <c r="F64" s="33">
        <f t="shared" si="74"/>
        <v>0</v>
      </c>
      <c r="G64" s="33">
        <f t="shared" si="74"/>
        <v>0</v>
      </c>
      <c r="H64" s="33">
        <f t="shared" si="74"/>
        <v>0</v>
      </c>
      <c r="I64" s="33">
        <f t="shared" si="74"/>
        <v>0</v>
      </c>
      <c r="J64" s="33">
        <f t="shared" si="74"/>
        <v>0</v>
      </c>
      <c r="K64" s="33">
        <f t="shared" si="74"/>
        <v>0</v>
      </c>
      <c r="L64" s="33">
        <f t="shared" si="74"/>
        <v>0</v>
      </c>
      <c r="M64" s="33">
        <f t="shared" si="74"/>
        <v>0</v>
      </c>
      <c r="N64" s="33">
        <f t="shared" si="74"/>
        <v>0</v>
      </c>
      <c r="O64" s="33">
        <f t="shared" si="74"/>
        <v>0</v>
      </c>
      <c r="P64" s="33">
        <f t="shared" si="74"/>
        <v>0</v>
      </c>
      <c r="Q64" s="33">
        <f t="shared" si="74"/>
        <v>0</v>
      </c>
      <c r="R64" s="33">
        <f t="shared" si="74"/>
        <v>0</v>
      </c>
      <c r="S64" s="33">
        <f t="shared" si="74"/>
        <v>0</v>
      </c>
      <c r="T64" s="33">
        <f t="shared" si="74"/>
        <v>0</v>
      </c>
      <c r="U64" s="33">
        <f t="shared" si="74"/>
        <v>0</v>
      </c>
      <c r="V64" s="33">
        <f t="shared" si="74"/>
        <v>0</v>
      </c>
      <c r="W64" s="33">
        <f t="shared" si="74"/>
        <v>0</v>
      </c>
      <c r="X64" s="33">
        <f t="shared" si="74"/>
        <v>0</v>
      </c>
      <c r="Y64" s="33">
        <f t="shared" si="74"/>
        <v>0</v>
      </c>
      <c r="Z64" s="33">
        <f t="shared" si="74"/>
        <v>0</v>
      </c>
      <c r="AA64" s="33">
        <f t="shared" si="74"/>
        <v>0</v>
      </c>
      <c r="AB64" s="33">
        <f t="shared" si="74"/>
        <v>0</v>
      </c>
      <c r="AC64" s="33">
        <f t="shared" si="74"/>
        <v>0</v>
      </c>
      <c r="AD64" s="33">
        <f t="shared" si="74"/>
        <v>0</v>
      </c>
      <c r="AE64" s="33">
        <f t="shared" si="74"/>
        <v>0</v>
      </c>
      <c r="AF64" s="33">
        <f t="shared" si="74"/>
        <v>0</v>
      </c>
      <c r="AG64" s="33">
        <f t="shared" si="74"/>
        <v>0</v>
      </c>
      <c r="AH64" s="33">
        <f t="shared" si="74"/>
        <v>0</v>
      </c>
      <c r="AI64" s="33">
        <f t="shared" si="74"/>
        <v>0</v>
      </c>
      <c r="AJ64" s="33">
        <f t="shared" si="74"/>
        <v>0</v>
      </c>
      <c r="AK64" s="33">
        <f t="shared" si="74"/>
        <v>0</v>
      </c>
    </row>
    <row r="65" spans="1:41" x14ac:dyDescent="0.3">
      <c r="A65" s="113" t="s">
        <v>53</v>
      </c>
      <c r="B65" s="114">
        <f t="shared" ref="B65:AK65" si="75">B64/AM$9</f>
        <v>0</v>
      </c>
      <c r="C65" s="114">
        <f t="shared" si="75"/>
        <v>0</v>
      </c>
      <c r="D65" s="114">
        <f t="shared" si="75"/>
        <v>0</v>
      </c>
      <c r="E65" s="114">
        <f t="shared" si="75"/>
        <v>0</v>
      </c>
      <c r="F65" s="114">
        <f t="shared" si="75"/>
        <v>0</v>
      </c>
      <c r="G65" s="114">
        <f t="shared" si="75"/>
        <v>0</v>
      </c>
      <c r="H65" s="114">
        <f t="shared" si="75"/>
        <v>0</v>
      </c>
      <c r="I65" s="114">
        <f t="shared" si="75"/>
        <v>0</v>
      </c>
      <c r="J65" s="114">
        <f t="shared" si="75"/>
        <v>0</v>
      </c>
      <c r="K65" s="114">
        <f t="shared" si="75"/>
        <v>0</v>
      </c>
      <c r="L65" s="114">
        <f t="shared" si="75"/>
        <v>0</v>
      </c>
      <c r="M65" s="114">
        <f t="shared" si="75"/>
        <v>0</v>
      </c>
      <c r="N65" s="114">
        <f t="shared" si="75"/>
        <v>0</v>
      </c>
      <c r="O65" s="114">
        <f t="shared" si="75"/>
        <v>0</v>
      </c>
      <c r="P65" s="114">
        <f t="shared" si="75"/>
        <v>0</v>
      </c>
      <c r="Q65" s="114">
        <f t="shared" si="75"/>
        <v>0</v>
      </c>
      <c r="R65" s="114">
        <f t="shared" si="75"/>
        <v>0</v>
      </c>
      <c r="S65" s="114">
        <f t="shared" si="75"/>
        <v>0</v>
      </c>
      <c r="T65" s="114">
        <f t="shared" si="75"/>
        <v>0</v>
      </c>
      <c r="U65" s="114">
        <f t="shared" si="75"/>
        <v>0</v>
      </c>
      <c r="V65" s="114">
        <f t="shared" si="75"/>
        <v>0</v>
      </c>
      <c r="W65" s="114">
        <f t="shared" si="75"/>
        <v>0</v>
      </c>
      <c r="X65" s="114">
        <f t="shared" si="75"/>
        <v>0</v>
      </c>
      <c r="Y65" s="114">
        <f t="shared" si="75"/>
        <v>0</v>
      </c>
      <c r="Z65" s="114">
        <f t="shared" si="75"/>
        <v>0</v>
      </c>
      <c r="AA65" s="114">
        <f t="shared" si="75"/>
        <v>0</v>
      </c>
      <c r="AB65" s="114">
        <f t="shared" si="75"/>
        <v>0</v>
      </c>
      <c r="AC65" s="114">
        <f t="shared" si="75"/>
        <v>0</v>
      </c>
      <c r="AD65" s="114">
        <f t="shared" si="75"/>
        <v>0</v>
      </c>
      <c r="AE65" s="114">
        <f t="shared" si="75"/>
        <v>0</v>
      </c>
      <c r="AF65" s="114">
        <f t="shared" si="75"/>
        <v>0</v>
      </c>
      <c r="AG65" s="114">
        <f t="shared" si="75"/>
        <v>0</v>
      </c>
      <c r="AH65" s="114">
        <f t="shared" si="75"/>
        <v>0</v>
      </c>
      <c r="AI65" s="114">
        <f t="shared" si="75"/>
        <v>0</v>
      </c>
      <c r="AJ65" s="114">
        <f t="shared" si="75"/>
        <v>0</v>
      </c>
      <c r="AK65" s="114">
        <f t="shared" si="75"/>
        <v>0</v>
      </c>
    </row>
    <row r="66" spans="1:41" x14ac:dyDescent="0.3">
      <c r="A66" s="32" t="s">
        <v>13</v>
      </c>
      <c r="B66" s="33">
        <f>IF(ISERROR(STDEV(AM$10:AM59)),0,STDEV(AM$10:AM59))</f>
        <v>0</v>
      </c>
      <c r="C66" s="33">
        <f>IF(ISERROR(STDEV(AN$10:AN59)),0,STDEV(AN$10:AN59))</f>
        <v>0</v>
      </c>
      <c r="D66" s="33">
        <f>IF(ISERROR(STDEV(AO$10:AO59)),0,STDEV(AO$10:AO59))</f>
        <v>0</v>
      </c>
      <c r="E66" s="33">
        <f>IF(ISERROR(STDEV(AP$10:AP59)),0,STDEV(AP$10:AP59))</f>
        <v>0</v>
      </c>
      <c r="F66" s="33">
        <f>IF(ISERROR(STDEV(AQ$10:AQ59)),0,STDEV(AQ$10:AQ59))</f>
        <v>0</v>
      </c>
      <c r="G66" s="33">
        <f>IF(ISERROR(STDEV(AR$10:AR59)),0,STDEV(AR$10:AR59))</f>
        <v>0</v>
      </c>
      <c r="H66" s="33">
        <f>IF(ISERROR(STDEV(AS$10:AS59)),0,STDEV(AS$10:AS59))</f>
        <v>0</v>
      </c>
      <c r="I66" s="33">
        <f>IF(ISERROR(STDEV(AT$10:AT59)),0,STDEV(AT$10:AT59))</f>
        <v>0</v>
      </c>
      <c r="J66" s="33">
        <f>IF(ISERROR(STDEV(AU$10:AU59)),0,STDEV(AU$10:AU59))</f>
        <v>0</v>
      </c>
      <c r="K66" s="33">
        <f>IF(ISERROR(STDEV(AV$10:AV59)),0,STDEV(AV$10:AV59))</f>
        <v>0</v>
      </c>
      <c r="L66" s="33">
        <f>IF(ISERROR(STDEV(AW$10:AW59)),0,STDEV(AW$10:AW59))</f>
        <v>0</v>
      </c>
      <c r="M66" s="33">
        <f>IF(ISERROR(STDEV(AX$10:AX59)),0,STDEV(AX$10:AX59))</f>
        <v>0</v>
      </c>
      <c r="N66" s="33">
        <f>IF(ISERROR(STDEV(AY$10:AY59)),0,STDEV(AY$10:AY59))</f>
        <v>0</v>
      </c>
      <c r="O66" s="33">
        <f>IF(ISERROR(STDEV(AZ$10:AZ59)),0,STDEV(AZ$10:AZ59))</f>
        <v>0</v>
      </c>
      <c r="P66" s="33">
        <f>IF(ISERROR(STDEV(BA$10:BA59)),0,STDEV(BA$10:BA59))</f>
        <v>0</v>
      </c>
      <c r="Q66" s="33">
        <f>IF(ISERROR(STDEV(BB$10:BB59)),0,STDEV(BB$10:BB59))</f>
        <v>0</v>
      </c>
      <c r="R66" s="33">
        <f>IF(ISERROR(STDEV(BC$10:BC59)),0,STDEV(BC$10:BC59))</f>
        <v>0</v>
      </c>
      <c r="S66" s="33">
        <f>IF(ISERROR(STDEV(BD$10:BD59)),0,STDEV(BD$10:BD59))</f>
        <v>0</v>
      </c>
      <c r="T66" s="33">
        <f>IF(ISERROR(STDEV(BE$10:BE59)),0,STDEV(BE$10:BE59))</f>
        <v>0</v>
      </c>
      <c r="U66" s="33">
        <f>IF(ISERROR(STDEV(BF$10:BF59)),0,STDEV(BF$10:BF59))</f>
        <v>0</v>
      </c>
      <c r="V66" s="33">
        <f>IF(ISERROR(STDEV(BG$10:BG59)),0,STDEV(BG$10:BG59))</f>
        <v>0</v>
      </c>
      <c r="W66" s="33">
        <f>IF(ISERROR(STDEV(BH$10:BH59)),0,STDEV(BH$10:BH59))</f>
        <v>0</v>
      </c>
      <c r="X66" s="33">
        <f>IF(ISERROR(STDEV(BI$10:BI59)),0,STDEV(BI$10:BI59))</f>
        <v>0</v>
      </c>
      <c r="Y66" s="33">
        <f>IF(ISERROR(STDEV(BJ$10:BJ59)),0,STDEV(BJ$10:BJ59))</f>
        <v>0</v>
      </c>
      <c r="Z66" s="33">
        <f>IF(ISERROR(STDEV(BK$10:BK59)),0,STDEV(BK$10:BK59))</f>
        <v>0</v>
      </c>
      <c r="AA66" s="33">
        <f>IF(ISERROR(STDEV(BL$10:BL59)),0,STDEV(BL$10:BL59))</f>
        <v>0</v>
      </c>
      <c r="AB66" s="33">
        <f>IF(ISERROR(STDEV(BM$10:BM59)),0,STDEV(BM$10:BM59))</f>
        <v>0</v>
      </c>
      <c r="AC66" s="33">
        <f>IF(ISERROR(STDEV(BN$10:BN59)),0,STDEV(BN$10:BN59))</f>
        <v>0</v>
      </c>
      <c r="AD66" s="33">
        <f>IF(ISERROR(STDEV(BO$10:BO59)),0,STDEV(BO$10:BO59))</f>
        <v>0</v>
      </c>
      <c r="AE66" s="33">
        <f>IF(ISERROR(STDEV(BP$10:BP59)),0,STDEV(BP$10:BP59))</f>
        <v>0</v>
      </c>
      <c r="AF66" s="33">
        <f>IF(ISERROR(STDEV(BQ$10:BQ59)),0,STDEV(BQ$10:BQ59))</f>
        <v>0</v>
      </c>
      <c r="AG66" s="33">
        <f>IF(ISERROR(STDEV(BR$10:BR59)),0,STDEV(BR$10:BR59))</f>
        <v>0</v>
      </c>
      <c r="AH66" s="33">
        <f>IF(ISERROR(STDEV(BS$10:BS59)),0,STDEV(BS$10:BS59))</f>
        <v>0</v>
      </c>
      <c r="AI66" s="33">
        <f>IF(ISERROR(STDEV(BT$10:BT59)),0,STDEV(BT$10:BT59))</f>
        <v>0</v>
      </c>
      <c r="AJ66" s="33">
        <f>IF(ISERROR(STDEV(BU$10:BU59)),0,STDEV(BU$10:BU59))</f>
        <v>0</v>
      </c>
      <c r="AK66" s="33">
        <f>IF(ISERROR(STDEV(BV$10:BV59)),0,STDEV(BV$10:BV59))</f>
        <v>0</v>
      </c>
    </row>
    <row r="67" spans="1:41" x14ac:dyDescent="0.3">
      <c r="B67" s="183" t="s">
        <v>17</v>
      </c>
      <c r="C67" s="183"/>
      <c r="D67" s="183"/>
      <c r="E67" s="183"/>
      <c r="F67" s="183"/>
      <c r="G67" s="183"/>
      <c r="H67" s="183"/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  <c r="AE67" s="183"/>
      <c r="AF67" s="183"/>
      <c r="AG67" s="183"/>
      <c r="AH67" s="183"/>
      <c r="AI67" s="183"/>
      <c r="AJ67" s="183"/>
      <c r="AK67" s="25"/>
      <c r="AO67" s="102"/>
    </row>
    <row r="68" spans="1:41" x14ac:dyDescent="0.3">
      <c r="A68" s="35" t="s">
        <v>4</v>
      </c>
      <c r="B68" s="115">
        <f t="shared" ref="B68:AJ68" si="76">IF(ISERROR(COUNTIF(B$10:B$59,B79)/$A$79),0,COUNTIF(B$10:B$59,B79)/$A$79)</f>
        <v>0</v>
      </c>
      <c r="C68" s="115">
        <f t="shared" si="76"/>
        <v>0</v>
      </c>
      <c r="D68" s="115">
        <f t="shared" si="76"/>
        <v>0</v>
      </c>
      <c r="E68" s="115">
        <f t="shared" si="76"/>
        <v>0</v>
      </c>
      <c r="F68" s="115">
        <f t="shared" si="76"/>
        <v>0</v>
      </c>
      <c r="G68" s="115">
        <f t="shared" si="76"/>
        <v>0</v>
      </c>
      <c r="H68" s="115">
        <f t="shared" si="76"/>
        <v>0</v>
      </c>
      <c r="I68" s="115">
        <f t="shared" si="76"/>
        <v>0</v>
      </c>
      <c r="J68" s="115">
        <f t="shared" si="76"/>
        <v>0</v>
      </c>
      <c r="K68" s="115">
        <f t="shared" si="76"/>
        <v>0</v>
      </c>
      <c r="L68" s="115">
        <f t="shared" si="76"/>
        <v>0</v>
      </c>
      <c r="M68" s="115">
        <f t="shared" si="76"/>
        <v>0</v>
      </c>
      <c r="N68" s="115">
        <f t="shared" si="76"/>
        <v>0</v>
      </c>
      <c r="O68" s="115">
        <f t="shared" si="76"/>
        <v>0</v>
      </c>
      <c r="P68" s="115">
        <f t="shared" si="76"/>
        <v>0</v>
      </c>
      <c r="Q68" s="115">
        <f t="shared" si="76"/>
        <v>0</v>
      </c>
      <c r="R68" s="115">
        <f t="shared" si="76"/>
        <v>0</v>
      </c>
      <c r="S68" s="115">
        <f t="shared" si="76"/>
        <v>0</v>
      </c>
      <c r="T68" s="115">
        <f t="shared" si="76"/>
        <v>0</v>
      </c>
      <c r="U68" s="115">
        <f t="shared" si="76"/>
        <v>0</v>
      </c>
      <c r="V68" s="115">
        <f t="shared" si="76"/>
        <v>0</v>
      </c>
      <c r="W68" s="115">
        <f t="shared" si="76"/>
        <v>0</v>
      </c>
      <c r="X68" s="115">
        <f t="shared" si="76"/>
        <v>0</v>
      </c>
      <c r="Y68" s="115">
        <f t="shared" si="76"/>
        <v>0</v>
      </c>
      <c r="Z68" s="115">
        <f t="shared" si="76"/>
        <v>0</v>
      </c>
      <c r="AA68" s="115">
        <f t="shared" si="76"/>
        <v>0</v>
      </c>
      <c r="AB68" s="115">
        <f t="shared" si="76"/>
        <v>0</v>
      </c>
      <c r="AC68" s="115">
        <f t="shared" si="76"/>
        <v>0</v>
      </c>
      <c r="AD68" s="116">
        <f t="shared" si="76"/>
        <v>0</v>
      </c>
      <c r="AE68" s="116">
        <f t="shared" si="76"/>
        <v>0</v>
      </c>
      <c r="AF68" s="116">
        <f t="shared" si="76"/>
        <v>0</v>
      </c>
      <c r="AG68" s="116">
        <f t="shared" si="76"/>
        <v>0</v>
      </c>
      <c r="AH68" s="116">
        <f t="shared" si="76"/>
        <v>0</v>
      </c>
      <c r="AI68" s="116">
        <f t="shared" si="76"/>
        <v>0</v>
      </c>
      <c r="AJ68" s="116">
        <f t="shared" si="76"/>
        <v>0</v>
      </c>
      <c r="AK68" s="117">
        <v>0</v>
      </c>
    </row>
    <row r="69" spans="1:41" x14ac:dyDescent="0.3">
      <c r="A69" s="35" t="s">
        <v>2</v>
      </c>
      <c r="B69" s="115">
        <f t="shared" ref="B69:AJ69" si="77">IF(ISERROR(COUNTIF(B$10:B$59,B80)/$A$79),0,COUNTIF(B$10:B$59,B80)/$A$79)</f>
        <v>0</v>
      </c>
      <c r="C69" s="115">
        <f t="shared" si="77"/>
        <v>0</v>
      </c>
      <c r="D69" s="115">
        <f t="shared" si="77"/>
        <v>0</v>
      </c>
      <c r="E69" s="115">
        <f t="shared" si="77"/>
        <v>0</v>
      </c>
      <c r="F69" s="115">
        <f t="shared" si="77"/>
        <v>0</v>
      </c>
      <c r="G69" s="115">
        <f t="shared" si="77"/>
        <v>0</v>
      </c>
      <c r="H69" s="115">
        <f t="shared" si="77"/>
        <v>0</v>
      </c>
      <c r="I69" s="115">
        <f t="shared" si="77"/>
        <v>0</v>
      </c>
      <c r="J69" s="115">
        <f t="shared" si="77"/>
        <v>0</v>
      </c>
      <c r="K69" s="115">
        <f t="shared" si="77"/>
        <v>0</v>
      </c>
      <c r="L69" s="115">
        <f t="shared" si="77"/>
        <v>0</v>
      </c>
      <c r="M69" s="115">
        <f t="shared" si="77"/>
        <v>0</v>
      </c>
      <c r="N69" s="115">
        <f t="shared" si="77"/>
        <v>0</v>
      </c>
      <c r="O69" s="115">
        <f t="shared" si="77"/>
        <v>0</v>
      </c>
      <c r="P69" s="115">
        <f t="shared" si="77"/>
        <v>0</v>
      </c>
      <c r="Q69" s="115">
        <f t="shared" si="77"/>
        <v>0</v>
      </c>
      <c r="R69" s="115">
        <f t="shared" si="77"/>
        <v>0</v>
      </c>
      <c r="S69" s="115">
        <f t="shared" si="77"/>
        <v>0</v>
      </c>
      <c r="T69" s="115">
        <f t="shared" si="77"/>
        <v>0</v>
      </c>
      <c r="U69" s="115">
        <f t="shared" si="77"/>
        <v>0</v>
      </c>
      <c r="V69" s="115">
        <f t="shared" si="77"/>
        <v>0</v>
      </c>
      <c r="W69" s="115">
        <f t="shared" si="77"/>
        <v>0</v>
      </c>
      <c r="X69" s="115">
        <f t="shared" si="77"/>
        <v>0</v>
      </c>
      <c r="Y69" s="115">
        <f t="shared" si="77"/>
        <v>0</v>
      </c>
      <c r="Z69" s="115">
        <f t="shared" si="77"/>
        <v>0</v>
      </c>
      <c r="AA69" s="115">
        <f t="shared" si="77"/>
        <v>0</v>
      </c>
      <c r="AB69" s="115">
        <f t="shared" si="77"/>
        <v>0</v>
      </c>
      <c r="AC69" s="115">
        <f t="shared" si="77"/>
        <v>0</v>
      </c>
      <c r="AD69" s="116">
        <f t="shared" si="77"/>
        <v>0</v>
      </c>
      <c r="AE69" s="116">
        <f t="shared" si="77"/>
        <v>0</v>
      </c>
      <c r="AF69" s="116">
        <f t="shared" si="77"/>
        <v>0</v>
      </c>
      <c r="AG69" s="116">
        <f t="shared" si="77"/>
        <v>0</v>
      </c>
      <c r="AH69" s="116">
        <f t="shared" si="77"/>
        <v>0</v>
      </c>
      <c r="AI69" s="116">
        <f t="shared" si="77"/>
        <v>0</v>
      </c>
      <c r="AJ69" s="116">
        <f t="shared" si="77"/>
        <v>0</v>
      </c>
      <c r="AK69" s="118">
        <v>1</v>
      </c>
    </row>
    <row r="70" spans="1:41" x14ac:dyDescent="0.3">
      <c r="A70" s="35" t="s">
        <v>3</v>
      </c>
      <c r="B70" s="115">
        <f t="shared" ref="B70:AJ70" si="78">IF(ISERROR(COUNTIF(B$10:B$59,B81)/$A$79),0,COUNTIF(B$10:B$59,B81)/$A$79)</f>
        <v>0</v>
      </c>
      <c r="C70" s="115">
        <f t="shared" si="78"/>
        <v>0</v>
      </c>
      <c r="D70" s="115">
        <f t="shared" si="78"/>
        <v>0</v>
      </c>
      <c r="E70" s="115">
        <f t="shared" si="78"/>
        <v>0</v>
      </c>
      <c r="F70" s="115">
        <f t="shared" si="78"/>
        <v>0</v>
      </c>
      <c r="G70" s="115">
        <f t="shared" si="78"/>
        <v>0</v>
      </c>
      <c r="H70" s="115">
        <f t="shared" si="78"/>
        <v>0</v>
      </c>
      <c r="I70" s="115">
        <f t="shared" si="78"/>
        <v>0</v>
      </c>
      <c r="J70" s="115">
        <f t="shared" si="78"/>
        <v>0</v>
      </c>
      <c r="K70" s="115">
        <f t="shared" si="78"/>
        <v>0</v>
      </c>
      <c r="L70" s="115">
        <f t="shared" si="78"/>
        <v>0</v>
      </c>
      <c r="M70" s="115">
        <f t="shared" si="78"/>
        <v>0</v>
      </c>
      <c r="N70" s="115">
        <f t="shared" si="78"/>
        <v>0</v>
      </c>
      <c r="O70" s="115">
        <f t="shared" si="78"/>
        <v>0</v>
      </c>
      <c r="P70" s="115">
        <f t="shared" si="78"/>
        <v>0</v>
      </c>
      <c r="Q70" s="115">
        <f t="shared" si="78"/>
        <v>0</v>
      </c>
      <c r="R70" s="115">
        <f t="shared" si="78"/>
        <v>0</v>
      </c>
      <c r="S70" s="115">
        <f t="shared" si="78"/>
        <v>0</v>
      </c>
      <c r="T70" s="115">
        <f t="shared" si="78"/>
        <v>0</v>
      </c>
      <c r="U70" s="115">
        <f t="shared" si="78"/>
        <v>0</v>
      </c>
      <c r="V70" s="115">
        <f t="shared" si="78"/>
        <v>0</v>
      </c>
      <c r="W70" s="115">
        <f t="shared" si="78"/>
        <v>0</v>
      </c>
      <c r="X70" s="115">
        <f t="shared" si="78"/>
        <v>0</v>
      </c>
      <c r="Y70" s="115">
        <f t="shared" si="78"/>
        <v>0</v>
      </c>
      <c r="Z70" s="115">
        <f t="shared" si="78"/>
        <v>0</v>
      </c>
      <c r="AA70" s="115">
        <f t="shared" si="78"/>
        <v>0</v>
      </c>
      <c r="AB70" s="115">
        <f t="shared" si="78"/>
        <v>0</v>
      </c>
      <c r="AC70" s="115">
        <f t="shared" si="78"/>
        <v>0</v>
      </c>
      <c r="AD70" s="116">
        <f t="shared" si="78"/>
        <v>0</v>
      </c>
      <c r="AE70" s="116">
        <f t="shared" si="78"/>
        <v>0</v>
      </c>
      <c r="AF70" s="116">
        <f t="shared" si="78"/>
        <v>0</v>
      </c>
      <c r="AG70" s="116">
        <f t="shared" si="78"/>
        <v>0</v>
      </c>
      <c r="AH70" s="116">
        <f t="shared" si="78"/>
        <v>0</v>
      </c>
      <c r="AI70" s="116">
        <f t="shared" si="78"/>
        <v>0</v>
      </c>
      <c r="AJ70" s="116">
        <f t="shared" si="78"/>
        <v>0</v>
      </c>
      <c r="AK70" s="118">
        <v>2</v>
      </c>
    </row>
    <row r="71" spans="1:41" x14ac:dyDescent="0.3">
      <c r="A71" s="35" t="s">
        <v>5</v>
      </c>
      <c r="B71" s="115">
        <f t="shared" ref="B71:AC71" si="79">IF(ISERROR(COUNTIF(B$10:B$59,B82)/$A$79),0,COUNTIF(B$10:B$59,B82)/$A$79)</f>
        <v>0</v>
      </c>
      <c r="C71" s="115">
        <f t="shared" si="79"/>
        <v>0</v>
      </c>
      <c r="D71" s="115">
        <f t="shared" si="79"/>
        <v>0</v>
      </c>
      <c r="E71" s="115">
        <f t="shared" si="79"/>
        <v>0</v>
      </c>
      <c r="F71" s="115">
        <f t="shared" si="79"/>
        <v>0</v>
      </c>
      <c r="G71" s="115">
        <f t="shared" si="79"/>
        <v>0</v>
      </c>
      <c r="H71" s="115">
        <f t="shared" si="79"/>
        <v>0</v>
      </c>
      <c r="I71" s="115">
        <f t="shared" si="79"/>
        <v>0</v>
      </c>
      <c r="J71" s="115">
        <f t="shared" si="79"/>
        <v>0</v>
      </c>
      <c r="K71" s="115">
        <f t="shared" si="79"/>
        <v>0</v>
      </c>
      <c r="L71" s="115">
        <f t="shared" si="79"/>
        <v>0</v>
      </c>
      <c r="M71" s="115">
        <f t="shared" si="79"/>
        <v>0</v>
      </c>
      <c r="N71" s="115">
        <f t="shared" si="79"/>
        <v>0</v>
      </c>
      <c r="O71" s="115">
        <f t="shared" si="79"/>
        <v>0</v>
      </c>
      <c r="P71" s="115">
        <f t="shared" si="79"/>
        <v>0</v>
      </c>
      <c r="Q71" s="115">
        <f t="shared" si="79"/>
        <v>0</v>
      </c>
      <c r="R71" s="115">
        <f t="shared" si="79"/>
        <v>0</v>
      </c>
      <c r="S71" s="115">
        <f t="shared" si="79"/>
        <v>0</v>
      </c>
      <c r="T71" s="115">
        <f t="shared" si="79"/>
        <v>0</v>
      </c>
      <c r="U71" s="115">
        <f t="shared" si="79"/>
        <v>0</v>
      </c>
      <c r="V71" s="115">
        <f t="shared" si="79"/>
        <v>0</v>
      </c>
      <c r="W71" s="115">
        <f t="shared" si="79"/>
        <v>0</v>
      </c>
      <c r="X71" s="115">
        <f t="shared" si="79"/>
        <v>0</v>
      </c>
      <c r="Y71" s="115">
        <f t="shared" si="79"/>
        <v>0</v>
      </c>
      <c r="Z71" s="115">
        <f t="shared" si="79"/>
        <v>0</v>
      </c>
      <c r="AA71" s="115">
        <f t="shared" si="79"/>
        <v>0</v>
      </c>
      <c r="AB71" s="115">
        <f t="shared" si="79"/>
        <v>0</v>
      </c>
      <c r="AC71" s="115">
        <f t="shared" si="79"/>
        <v>0</v>
      </c>
      <c r="AD71" s="116"/>
      <c r="AE71" s="116"/>
      <c r="AF71" s="116"/>
      <c r="AG71" s="116"/>
      <c r="AH71" s="116"/>
      <c r="AI71" s="116"/>
      <c r="AJ71" s="116">
        <f>IF(ISERROR(COUNTIF(AJ$10:AJ$59,AJ82)/$A$79),0,COUNTIF(AJ$10:AJ$59,AJ82)/$A$79)</f>
        <v>0</v>
      </c>
      <c r="AK71" s="118">
        <v>3</v>
      </c>
    </row>
    <row r="72" spans="1:41" x14ac:dyDescent="0.3">
      <c r="A72" s="35"/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16"/>
      <c r="AE72" s="116"/>
      <c r="AF72" s="116"/>
      <c r="AG72" s="116"/>
      <c r="AH72" s="116"/>
      <c r="AI72" s="116"/>
      <c r="AJ72" s="116">
        <f>IF(ISERROR(COUNTIF(AJ$10:AJ$59,AJ83)/$A$79),0,COUNTIF(AJ$10:AJ$59,AJ83)/$A$79)</f>
        <v>0</v>
      </c>
      <c r="AK72" s="118">
        <v>4</v>
      </c>
    </row>
    <row r="73" spans="1:41" x14ac:dyDescent="0.3">
      <c r="A73" s="35"/>
      <c r="B73" s="120"/>
      <c r="C73" s="120"/>
      <c r="D73" s="120"/>
      <c r="E73" s="119"/>
      <c r="F73" s="120"/>
      <c r="G73" s="120"/>
      <c r="H73" s="119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1"/>
      <c r="AE73" s="121"/>
      <c r="AF73" s="121"/>
      <c r="AG73" s="121"/>
      <c r="AH73" s="116"/>
      <c r="AI73" s="121"/>
      <c r="AJ73" s="116">
        <f>IF(ISERROR(COUNTIF(AJ$10:AJ$59,AJ84)/$A$79),0,COUNTIF(AJ$10:AJ$59,AJ84)/$A$79)</f>
        <v>0</v>
      </c>
      <c r="AK73" s="118">
        <v>5</v>
      </c>
    </row>
    <row r="74" spans="1:41" x14ac:dyDescent="0.3">
      <c r="A74" s="35" t="s">
        <v>16</v>
      </c>
      <c r="B74" s="119">
        <f t="shared" ref="B74:AC74" si="80">IF(ISERROR(COUNTIF(B$10:B$59,B83)/$A$79),0,COUNTIF(B$10:B$59,B83)/$A$79)</f>
        <v>0</v>
      </c>
      <c r="C74" s="119">
        <f t="shared" si="80"/>
        <v>0</v>
      </c>
      <c r="D74" s="119">
        <f t="shared" si="80"/>
        <v>0</v>
      </c>
      <c r="E74" s="119">
        <f t="shared" si="80"/>
        <v>0</v>
      </c>
      <c r="F74" s="119">
        <f t="shared" si="80"/>
        <v>0</v>
      </c>
      <c r="G74" s="119">
        <f t="shared" si="80"/>
        <v>0</v>
      </c>
      <c r="H74" s="119">
        <f t="shared" si="80"/>
        <v>0</v>
      </c>
      <c r="I74" s="119">
        <f t="shared" si="80"/>
        <v>0</v>
      </c>
      <c r="J74" s="119">
        <f t="shared" si="80"/>
        <v>0</v>
      </c>
      <c r="K74" s="119">
        <f t="shared" si="80"/>
        <v>0</v>
      </c>
      <c r="L74" s="119">
        <f t="shared" si="80"/>
        <v>0</v>
      </c>
      <c r="M74" s="119">
        <f t="shared" si="80"/>
        <v>0</v>
      </c>
      <c r="N74" s="119">
        <f t="shared" si="80"/>
        <v>0</v>
      </c>
      <c r="O74" s="119">
        <f t="shared" si="80"/>
        <v>0</v>
      </c>
      <c r="P74" s="119">
        <f t="shared" si="80"/>
        <v>0</v>
      </c>
      <c r="Q74" s="119">
        <f t="shared" si="80"/>
        <v>0</v>
      </c>
      <c r="R74" s="119">
        <f t="shared" si="80"/>
        <v>0</v>
      </c>
      <c r="S74" s="119">
        <f t="shared" si="80"/>
        <v>0</v>
      </c>
      <c r="T74" s="119">
        <f t="shared" si="80"/>
        <v>0</v>
      </c>
      <c r="U74" s="119">
        <f t="shared" si="80"/>
        <v>0</v>
      </c>
      <c r="V74" s="119">
        <f t="shared" si="80"/>
        <v>0</v>
      </c>
      <c r="W74" s="119">
        <f t="shared" si="80"/>
        <v>0</v>
      </c>
      <c r="X74" s="119">
        <f t="shared" si="80"/>
        <v>0</v>
      </c>
      <c r="Y74" s="119">
        <f t="shared" si="80"/>
        <v>0</v>
      </c>
      <c r="Z74" s="119">
        <f t="shared" si="80"/>
        <v>0</v>
      </c>
      <c r="AA74" s="119">
        <f t="shared" si="80"/>
        <v>0</v>
      </c>
      <c r="AB74" s="119">
        <f t="shared" si="80"/>
        <v>0</v>
      </c>
      <c r="AC74" s="119">
        <f t="shared" si="80"/>
        <v>0</v>
      </c>
      <c r="AD74" s="119">
        <f t="shared" ref="AD74:AI74" si="81">IF(ISERROR(COUNTIF(AD$10:AD$59,AD$82)/$A$79),0,COUNTIF(AD$10:AD$59,AD$82)/$A$79)</f>
        <v>0</v>
      </c>
      <c r="AE74" s="119">
        <f t="shared" si="81"/>
        <v>0</v>
      </c>
      <c r="AF74" s="119">
        <f t="shared" si="81"/>
        <v>0</v>
      </c>
      <c r="AG74" s="119">
        <f t="shared" si="81"/>
        <v>0</v>
      </c>
      <c r="AH74" s="119">
        <f t="shared" si="81"/>
        <v>0</v>
      </c>
      <c r="AI74" s="119">
        <f t="shared" si="81"/>
        <v>0</v>
      </c>
      <c r="AJ74" s="119">
        <f>IF(ISERROR(COUNTIF(AJ$10:AJ$59,AJ$85)/$A$79),0,COUNTIF(AJ$10:AJ$59,AJ$85)/$A$79)</f>
        <v>0</v>
      </c>
      <c r="AK74" s="25"/>
    </row>
    <row r="75" spans="1:41" x14ac:dyDescent="0.3">
      <c r="A75" s="35" t="s">
        <v>61</v>
      </c>
      <c r="B75" s="119">
        <f>SUM(B68:B74)</f>
        <v>0</v>
      </c>
      <c r="C75" s="119">
        <f t="shared" ref="C75:AJ75" si="82">SUM(C68:C74)</f>
        <v>0</v>
      </c>
      <c r="D75" s="119">
        <f t="shared" si="82"/>
        <v>0</v>
      </c>
      <c r="E75" s="119">
        <f t="shared" si="82"/>
        <v>0</v>
      </c>
      <c r="F75" s="119">
        <f t="shared" si="82"/>
        <v>0</v>
      </c>
      <c r="G75" s="119">
        <f t="shared" si="82"/>
        <v>0</v>
      </c>
      <c r="H75" s="119">
        <f t="shared" si="82"/>
        <v>0</v>
      </c>
      <c r="I75" s="119">
        <f t="shared" si="82"/>
        <v>0</v>
      </c>
      <c r="J75" s="119">
        <f t="shared" si="82"/>
        <v>0</v>
      </c>
      <c r="K75" s="119">
        <f t="shared" si="82"/>
        <v>0</v>
      </c>
      <c r="L75" s="119">
        <f t="shared" si="82"/>
        <v>0</v>
      </c>
      <c r="M75" s="119">
        <f t="shared" si="82"/>
        <v>0</v>
      </c>
      <c r="N75" s="119">
        <f t="shared" si="82"/>
        <v>0</v>
      </c>
      <c r="O75" s="119">
        <f t="shared" si="82"/>
        <v>0</v>
      </c>
      <c r="P75" s="119">
        <f t="shared" si="82"/>
        <v>0</v>
      </c>
      <c r="Q75" s="119">
        <f t="shared" si="82"/>
        <v>0</v>
      </c>
      <c r="R75" s="119">
        <f t="shared" si="82"/>
        <v>0</v>
      </c>
      <c r="S75" s="119">
        <f t="shared" si="82"/>
        <v>0</v>
      </c>
      <c r="T75" s="119">
        <f t="shared" si="82"/>
        <v>0</v>
      </c>
      <c r="U75" s="119">
        <f t="shared" si="82"/>
        <v>0</v>
      </c>
      <c r="V75" s="119">
        <f t="shared" si="82"/>
        <v>0</v>
      </c>
      <c r="W75" s="119">
        <f t="shared" si="82"/>
        <v>0</v>
      </c>
      <c r="X75" s="119">
        <f t="shared" si="82"/>
        <v>0</v>
      </c>
      <c r="Y75" s="119">
        <f t="shared" si="82"/>
        <v>0</v>
      </c>
      <c r="Z75" s="119">
        <f t="shared" si="82"/>
        <v>0</v>
      </c>
      <c r="AA75" s="119">
        <f t="shared" si="82"/>
        <v>0</v>
      </c>
      <c r="AB75" s="119">
        <f t="shared" si="82"/>
        <v>0</v>
      </c>
      <c r="AC75" s="119">
        <f t="shared" si="82"/>
        <v>0</v>
      </c>
      <c r="AD75" s="119">
        <f t="shared" si="82"/>
        <v>0</v>
      </c>
      <c r="AE75" s="119">
        <f t="shared" si="82"/>
        <v>0</v>
      </c>
      <c r="AF75" s="119">
        <f t="shared" si="82"/>
        <v>0</v>
      </c>
      <c r="AG75" s="119">
        <f t="shared" si="82"/>
        <v>0</v>
      </c>
      <c r="AH75" s="119">
        <f t="shared" si="82"/>
        <v>0</v>
      </c>
      <c r="AI75" s="119">
        <f t="shared" si="82"/>
        <v>0</v>
      </c>
      <c r="AJ75" s="119">
        <f t="shared" si="82"/>
        <v>0</v>
      </c>
      <c r="AK75" s="25"/>
    </row>
    <row r="76" spans="1:41" x14ac:dyDescent="0.3">
      <c r="A76" s="106"/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</row>
    <row r="77" spans="1:41" x14ac:dyDescent="0.3"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</row>
    <row r="78" spans="1:41" ht="14.4" thickBot="1" x14ac:dyDescent="0.35">
      <c r="A78" s="122"/>
      <c r="B78" s="122"/>
      <c r="C78" s="122"/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22"/>
      <c r="AA78" s="122"/>
      <c r="AB78" s="122"/>
      <c r="AC78" s="122"/>
      <c r="AD78" s="122"/>
      <c r="AE78" s="122"/>
      <c r="AF78" s="122"/>
      <c r="AG78" s="122"/>
      <c r="AH78" s="122"/>
      <c r="AI78" s="122"/>
      <c r="AJ78" s="122"/>
    </row>
    <row r="79" spans="1:41" s="24" customFormat="1" ht="14.4" thickBot="1" x14ac:dyDescent="0.35">
      <c r="A79" s="123">
        <f>COUNTA(A10:A59)</f>
        <v>0</v>
      </c>
      <c r="B79" s="63" t="s">
        <v>4</v>
      </c>
      <c r="C79" s="63" t="s">
        <v>4</v>
      </c>
      <c r="D79" s="63" t="s">
        <v>4</v>
      </c>
      <c r="E79" s="63" t="s">
        <v>4</v>
      </c>
      <c r="F79" s="63" t="s">
        <v>4</v>
      </c>
      <c r="G79" s="63" t="s">
        <v>4</v>
      </c>
      <c r="H79" s="63" t="s">
        <v>4</v>
      </c>
      <c r="I79" s="63" t="s">
        <v>4</v>
      </c>
      <c r="J79" s="63" t="s">
        <v>4</v>
      </c>
      <c r="K79" s="63" t="s">
        <v>4</v>
      </c>
      <c r="L79" s="63" t="s">
        <v>4</v>
      </c>
      <c r="M79" s="63" t="s">
        <v>4</v>
      </c>
      <c r="N79" s="63" t="s">
        <v>4</v>
      </c>
      <c r="O79" s="63" t="s">
        <v>4</v>
      </c>
      <c r="P79" s="63" t="s">
        <v>4</v>
      </c>
      <c r="Q79" s="63" t="s">
        <v>4</v>
      </c>
      <c r="R79" s="63" t="s">
        <v>4</v>
      </c>
      <c r="S79" s="63" t="s">
        <v>4</v>
      </c>
      <c r="T79" s="63" t="s">
        <v>4</v>
      </c>
      <c r="U79" s="63" t="s">
        <v>4</v>
      </c>
      <c r="V79" s="63" t="s">
        <v>4</v>
      </c>
      <c r="W79" s="63" t="s">
        <v>4</v>
      </c>
      <c r="X79" s="63" t="s">
        <v>4</v>
      </c>
      <c r="Y79" s="63" t="s">
        <v>4</v>
      </c>
      <c r="Z79" s="63" t="s">
        <v>4</v>
      </c>
      <c r="AA79" s="63" t="s">
        <v>4</v>
      </c>
      <c r="AB79" s="63" t="s">
        <v>4</v>
      </c>
      <c r="AC79" s="63" t="s">
        <v>4</v>
      </c>
      <c r="AD79" s="63">
        <v>0</v>
      </c>
      <c r="AE79" s="63">
        <v>0</v>
      </c>
      <c r="AF79" s="63">
        <v>0</v>
      </c>
      <c r="AG79" s="63">
        <v>0</v>
      </c>
      <c r="AH79" s="63">
        <v>0</v>
      </c>
      <c r="AI79" s="63">
        <v>0</v>
      </c>
      <c r="AJ79" s="63">
        <v>0</v>
      </c>
      <c r="AK79" s="98"/>
    </row>
    <row r="80" spans="1:41" s="24" customFormat="1" x14ac:dyDescent="0.3">
      <c r="A80" s="104"/>
      <c r="B80" s="63" t="s">
        <v>2</v>
      </c>
      <c r="C80" s="63" t="s">
        <v>2</v>
      </c>
      <c r="D80" s="63" t="s">
        <v>2</v>
      </c>
      <c r="E80" s="63" t="s">
        <v>2</v>
      </c>
      <c r="F80" s="63" t="s">
        <v>2</v>
      </c>
      <c r="G80" s="63" t="s">
        <v>2</v>
      </c>
      <c r="H80" s="63" t="s">
        <v>2</v>
      </c>
      <c r="I80" s="63" t="s">
        <v>2</v>
      </c>
      <c r="J80" s="63" t="s">
        <v>2</v>
      </c>
      <c r="K80" s="63" t="s">
        <v>2</v>
      </c>
      <c r="L80" s="63" t="s">
        <v>2</v>
      </c>
      <c r="M80" s="63" t="s">
        <v>2</v>
      </c>
      <c r="N80" s="63" t="s">
        <v>2</v>
      </c>
      <c r="O80" s="63" t="s">
        <v>2</v>
      </c>
      <c r="P80" s="63" t="s">
        <v>2</v>
      </c>
      <c r="Q80" s="63" t="s">
        <v>2</v>
      </c>
      <c r="R80" s="63" t="s">
        <v>2</v>
      </c>
      <c r="S80" s="63" t="s">
        <v>2</v>
      </c>
      <c r="T80" s="63" t="s">
        <v>2</v>
      </c>
      <c r="U80" s="63" t="s">
        <v>2</v>
      </c>
      <c r="V80" s="63" t="s">
        <v>2</v>
      </c>
      <c r="W80" s="63" t="s">
        <v>2</v>
      </c>
      <c r="X80" s="63" t="s">
        <v>2</v>
      </c>
      <c r="Y80" s="63" t="s">
        <v>2</v>
      </c>
      <c r="Z80" s="63" t="s">
        <v>2</v>
      </c>
      <c r="AA80" s="63" t="s">
        <v>2</v>
      </c>
      <c r="AB80" s="63" t="s">
        <v>2</v>
      </c>
      <c r="AC80" s="63" t="s">
        <v>2</v>
      </c>
      <c r="AD80" s="63">
        <v>1</v>
      </c>
      <c r="AE80" s="63">
        <v>1</v>
      </c>
      <c r="AF80" s="63">
        <v>1</v>
      </c>
      <c r="AG80" s="63">
        <v>1</v>
      </c>
      <c r="AH80" s="63">
        <v>1</v>
      </c>
      <c r="AI80" s="63">
        <v>1</v>
      </c>
      <c r="AJ80" s="63">
        <v>1</v>
      </c>
      <c r="AK80" s="98"/>
    </row>
    <row r="81" spans="1:37" s="24" customFormat="1" x14ac:dyDescent="0.3">
      <c r="A81" s="104"/>
      <c r="B81" s="63" t="s">
        <v>3</v>
      </c>
      <c r="C81" s="63" t="s">
        <v>3</v>
      </c>
      <c r="D81" s="63" t="s">
        <v>3</v>
      </c>
      <c r="E81" s="63" t="s">
        <v>3</v>
      </c>
      <c r="F81" s="63" t="s">
        <v>3</v>
      </c>
      <c r="G81" s="63" t="s">
        <v>3</v>
      </c>
      <c r="H81" s="63" t="s">
        <v>3</v>
      </c>
      <c r="I81" s="63" t="s">
        <v>3</v>
      </c>
      <c r="J81" s="63" t="s">
        <v>3</v>
      </c>
      <c r="K81" s="63" t="s">
        <v>3</v>
      </c>
      <c r="L81" s="63" t="s">
        <v>3</v>
      </c>
      <c r="M81" s="63" t="s">
        <v>3</v>
      </c>
      <c r="N81" s="63" t="s">
        <v>3</v>
      </c>
      <c r="O81" s="63" t="s">
        <v>3</v>
      </c>
      <c r="P81" s="63" t="s">
        <v>3</v>
      </c>
      <c r="Q81" s="63" t="s">
        <v>3</v>
      </c>
      <c r="R81" s="63" t="s">
        <v>3</v>
      </c>
      <c r="S81" s="63" t="s">
        <v>3</v>
      </c>
      <c r="T81" s="63" t="s">
        <v>3</v>
      </c>
      <c r="U81" s="63" t="s">
        <v>3</v>
      </c>
      <c r="V81" s="63" t="s">
        <v>3</v>
      </c>
      <c r="W81" s="63" t="s">
        <v>3</v>
      </c>
      <c r="X81" s="63" t="s">
        <v>3</v>
      </c>
      <c r="Y81" s="63" t="s">
        <v>3</v>
      </c>
      <c r="Z81" s="63" t="s">
        <v>3</v>
      </c>
      <c r="AA81" s="63" t="s">
        <v>3</v>
      </c>
      <c r="AB81" s="63" t="s">
        <v>3</v>
      </c>
      <c r="AC81" s="63" t="s">
        <v>3</v>
      </c>
      <c r="AD81" s="63">
        <v>2</v>
      </c>
      <c r="AE81" s="63">
        <v>2</v>
      </c>
      <c r="AF81" s="63">
        <v>2</v>
      </c>
      <c r="AG81" s="63">
        <v>2</v>
      </c>
      <c r="AH81" s="63">
        <v>2</v>
      </c>
      <c r="AI81" s="63">
        <v>2</v>
      </c>
      <c r="AJ81" s="63">
        <v>2</v>
      </c>
      <c r="AK81" s="98"/>
    </row>
    <row r="82" spans="1:37" s="24" customFormat="1" x14ac:dyDescent="0.3">
      <c r="A82" s="104"/>
      <c r="B82" s="63" t="s">
        <v>5</v>
      </c>
      <c r="C82" s="63" t="s">
        <v>5</v>
      </c>
      <c r="D82" s="63" t="s">
        <v>5</v>
      </c>
      <c r="E82" s="63" t="s">
        <v>5</v>
      </c>
      <c r="F82" s="63" t="s">
        <v>5</v>
      </c>
      <c r="G82" s="63" t="s">
        <v>5</v>
      </c>
      <c r="H82" s="63" t="s">
        <v>5</v>
      </c>
      <c r="I82" s="63" t="s">
        <v>5</v>
      </c>
      <c r="J82" s="63" t="s">
        <v>5</v>
      </c>
      <c r="K82" s="63" t="s">
        <v>5</v>
      </c>
      <c r="L82" s="63" t="s">
        <v>5</v>
      </c>
      <c r="M82" s="63" t="s">
        <v>5</v>
      </c>
      <c r="N82" s="63" t="s">
        <v>5</v>
      </c>
      <c r="O82" s="63" t="s">
        <v>5</v>
      </c>
      <c r="P82" s="63" t="s">
        <v>5</v>
      </c>
      <c r="Q82" s="63" t="s">
        <v>5</v>
      </c>
      <c r="R82" s="63" t="s">
        <v>5</v>
      </c>
      <c r="S82" s="63" t="s">
        <v>5</v>
      </c>
      <c r="T82" s="63" t="s">
        <v>5</v>
      </c>
      <c r="U82" s="63" t="s">
        <v>5</v>
      </c>
      <c r="V82" s="63" t="s">
        <v>5</v>
      </c>
      <c r="W82" s="63" t="s">
        <v>5</v>
      </c>
      <c r="X82" s="63" t="s">
        <v>5</v>
      </c>
      <c r="Y82" s="63" t="s">
        <v>5</v>
      </c>
      <c r="Z82" s="63" t="s">
        <v>5</v>
      </c>
      <c r="AA82" s="63" t="s">
        <v>5</v>
      </c>
      <c r="AB82" s="63" t="s">
        <v>5</v>
      </c>
      <c r="AC82" s="63" t="s">
        <v>5</v>
      </c>
      <c r="AD82" s="63" t="s">
        <v>10</v>
      </c>
      <c r="AE82" s="63" t="s">
        <v>10</v>
      </c>
      <c r="AF82" s="63" t="s">
        <v>10</v>
      </c>
      <c r="AG82" s="63" t="s">
        <v>10</v>
      </c>
      <c r="AH82" s="64" t="s">
        <v>10</v>
      </c>
      <c r="AI82" s="64" t="s">
        <v>10</v>
      </c>
      <c r="AJ82" s="63">
        <v>3</v>
      </c>
      <c r="AK82" s="98"/>
    </row>
    <row r="83" spans="1:37" s="24" customFormat="1" x14ac:dyDescent="0.3">
      <c r="A83" s="104"/>
      <c r="B83" s="63" t="s">
        <v>10</v>
      </c>
      <c r="C83" s="63" t="s">
        <v>10</v>
      </c>
      <c r="D83" s="63" t="s">
        <v>10</v>
      </c>
      <c r="E83" s="63" t="s">
        <v>10</v>
      </c>
      <c r="F83" s="63" t="s">
        <v>10</v>
      </c>
      <c r="G83" s="63" t="s">
        <v>10</v>
      </c>
      <c r="H83" s="63" t="s">
        <v>10</v>
      </c>
      <c r="I83" s="63" t="s">
        <v>10</v>
      </c>
      <c r="J83" s="63" t="s">
        <v>10</v>
      </c>
      <c r="K83" s="63" t="s">
        <v>10</v>
      </c>
      <c r="L83" s="63" t="s">
        <v>10</v>
      </c>
      <c r="M83" s="63" t="s">
        <v>10</v>
      </c>
      <c r="N83" s="63" t="s">
        <v>10</v>
      </c>
      <c r="O83" s="63" t="s">
        <v>10</v>
      </c>
      <c r="P83" s="63" t="s">
        <v>10</v>
      </c>
      <c r="Q83" s="63" t="s">
        <v>10</v>
      </c>
      <c r="R83" s="63" t="s">
        <v>10</v>
      </c>
      <c r="S83" s="63" t="s">
        <v>10</v>
      </c>
      <c r="T83" s="63" t="s">
        <v>10</v>
      </c>
      <c r="U83" s="63" t="s">
        <v>10</v>
      </c>
      <c r="V83" s="63" t="s">
        <v>10</v>
      </c>
      <c r="W83" s="63" t="s">
        <v>10</v>
      </c>
      <c r="X83" s="63" t="s">
        <v>10</v>
      </c>
      <c r="Y83" s="63" t="s">
        <v>10</v>
      </c>
      <c r="Z83" s="63" t="s">
        <v>10</v>
      </c>
      <c r="AA83" s="63" t="s">
        <v>10</v>
      </c>
      <c r="AB83" s="63" t="s">
        <v>10</v>
      </c>
      <c r="AC83" s="63" t="s">
        <v>10</v>
      </c>
      <c r="AD83" s="64"/>
      <c r="AE83" s="64"/>
      <c r="AF83" s="64"/>
      <c r="AG83" s="64"/>
      <c r="AH83" s="103"/>
      <c r="AI83" s="103"/>
      <c r="AJ83" s="63">
        <v>4</v>
      </c>
      <c r="AK83" s="98"/>
    </row>
    <row r="84" spans="1:37" x14ac:dyDescent="0.3">
      <c r="A84" s="104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63">
        <v>5</v>
      </c>
      <c r="AK84" s="75"/>
    </row>
    <row r="85" spans="1:37" x14ac:dyDescent="0.3">
      <c r="A85" s="104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  <c r="AG85" s="105"/>
      <c r="AH85" s="105"/>
      <c r="AI85" s="105"/>
      <c r="AJ85" s="64" t="s">
        <v>10</v>
      </c>
      <c r="AK85" s="75"/>
    </row>
    <row r="86" spans="1:37" x14ac:dyDescent="0.3">
      <c r="A86" s="106"/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  <c r="AF86" s="106"/>
      <c r="AG86" s="106"/>
      <c r="AH86" s="106"/>
      <c r="AI86" s="106"/>
      <c r="AJ86" s="106"/>
    </row>
    <row r="87" spans="1:37" x14ac:dyDescent="0.3">
      <c r="A87" s="106"/>
      <c r="B87" s="106"/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  <c r="AG87" s="106"/>
      <c r="AH87" s="106"/>
      <c r="AI87" s="106"/>
      <c r="AJ87" s="106"/>
    </row>
    <row r="88" spans="1:37" x14ac:dyDescent="0.3">
      <c r="A88" s="106"/>
      <c r="B88" s="106"/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  <c r="AG88" s="106"/>
      <c r="AH88" s="106"/>
      <c r="AI88" s="106"/>
      <c r="AJ88" s="106"/>
    </row>
    <row r="89" spans="1:37" x14ac:dyDescent="0.3">
      <c r="A89" s="106"/>
      <c r="B89" s="106"/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6"/>
      <c r="S89" s="106"/>
      <c r="T89" s="106"/>
      <c r="U89" s="106"/>
      <c r="V89" s="106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  <c r="AI89" s="106"/>
      <c r="AJ89" s="106"/>
    </row>
    <row r="90" spans="1:37" x14ac:dyDescent="0.3">
      <c r="A90" s="106"/>
      <c r="B90" s="106"/>
      <c r="C90" s="106"/>
      <c r="D90" s="106"/>
      <c r="E90" s="106"/>
      <c r="F90" s="106"/>
      <c r="G90" s="106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</row>
    <row r="91" spans="1:37" x14ac:dyDescent="0.3">
      <c r="A91" s="106"/>
      <c r="B91" s="106"/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/>
      <c r="O91" s="106"/>
      <c r="P91" s="106"/>
      <c r="Q91" s="106"/>
      <c r="R91" s="106"/>
      <c r="S91" s="106"/>
      <c r="T91" s="106"/>
      <c r="U91" s="106"/>
      <c r="V91" s="106"/>
      <c r="W91" s="106"/>
      <c r="X91" s="106"/>
      <c r="Y91" s="106"/>
      <c r="Z91" s="106"/>
      <c r="AA91" s="106"/>
      <c r="AB91" s="106"/>
      <c r="AC91" s="106"/>
      <c r="AD91" s="106"/>
      <c r="AE91" s="106"/>
      <c r="AF91" s="106"/>
      <c r="AG91" s="106"/>
      <c r="AH91" s="106"/>
      <c r="AI91" s="106"/>
      <c r="AJ91" s="106"/>
    </row>
    <row r="92" spans="1:37" x14ac:dyDescent="0.3">
      <c r="A92" s="106"/>
      <c r="B92" s="106"/>
      <c r="C92" s="106"/>
      <c r="D92" s="106"/>
      <c r="E92" s="106"/>
      <c r="F92" s="106"/>
      <c r="G92" s="106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6"/>
      <c r="S92" s="106"/>
      <c r="T92" s="106"/>
      <c r="U92" s="106"/>
      <c r="V92" s="106"/>
      <c r="W92" s="106"/>
      <c r="X92" s="106"/>
      <c r="Y92" s="106"/>
      <c r="Z92" s="106"/>
      <c r="AA92" s="106"/>
      <c r="AB92" s="106"/>
      <c r="AC92" s="106"/>
      <c r="AD92" s="106"/>
      <c r="AE92" s="106"/>
      <c r="AF92" s="106"/>
      <c r="AG92" s="106"/>
      <c r="AH92" s="106"/>
      <c r="AI92" s="106"/>
      <c r="AJ92" s="106"/>
    </row>
    <row r="93" spans="1:37" x14ac:dyDescent="0.3">
      <c r="A93" s="106"/>
      <c r="B93" s="106"/>
      <c r="C93" s="106"/>
      <c r="D93" s="106"/>
      <c r="E93" s="106"/>
      <c r="F93" s="106"/>
      <c r="G93" s="106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6"/>
      <c r="S93" s="106"/>
      <c r="T93" s="106"/>
      <c r="U93" s="106"/>
      <c r="V93" s="106"/>
      <c r="W93" s="106"/>
      <c r="X93" s="106"/>
      <c r="Y93" s="106"/>
      <c r="Z93" s="106"/>
      <c r="AA93" s="106"/>
      <c r="AB93" s="106"/>
      <c r="AC93" s="106"/>
      <c r="AD93" s="106"/>
      <c r="AE93" s="106"/>
      <c r="AF93" s="106"/>
      <c r="AG93" s="106"/>
      <c r="AH93" s="106"/>
      <c r="AI93" s="106"/>
      <c r="AJ93" s="106"/>
    </row>
  </sheetData>
  <mergeCells count="5">
    <mergeCell ref="B3:AC3"/>
    <mergeCell ref="B67:AJ67"/>
    <mergeCell ref="A8:A9"/>
    <mergeCell ref="B6:AJ6"/>
    <mergeCell ref="B7:AJ7"/>
  </mergeCells>
  <phoneticPr fontId="0" type="noConversion"/>
  <dataValidations xWindow="1067" yWindow="288" count="5">
    <dataValidation type="list" allowBlank="1" showErrorMessage="1" error="Niepoprawna wartość komórki." sqref="AJ10:AJ31 AJ38:AJ59">
      <formula1>$AJ$79:$AJ$85</formula1>
    </dataValidation>
    <dataValidation type="list" allowBlank="1" showErrorMessage="1" error="Niepoprawna wartość komórki." sqref="T19:AB20 I14:R15 H16:R23 I38:AC59 S14:AB18 D10:AC13 S21:AB24 AC14:AC24 F14:G24 B38:D59 I24:R24 D14:D24 D25:AC25 T31:AB31 I26:R27 H28:R31 S26:AB30 D26:D31 B10:C31 AC26:AC31 F26:G31 F38:G59">
      <formula1>B$79:B$83</formula1>
    </dataValidation>
    <dataValidation type="list" allowBlank="1" showErrorMessage="1" error="Niepoprawna wartość komórki." sqref="E14:E24 E26:E31 E38:E59">
      <formula1>$E$79:$E$83</formula1>
    </dataValidation>
    <dataValidation type="list" allowBlank="1" showErrorMessage="1" error="Niepoprawna wartość komórki." sqref="H14:H15 S19:S20 H24 S31 H26:H27 H38:H59">
      <formula1>$H$79:$H$83</formula1>
    </dataValidation>
    <dataValidation type="list" allowBlank="1" showInputMessage="1" showErrorMessage="1" sqref="AD10:AI31 AD38:AI59">
      <formula1>$AD$79:$AD$82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  <ignoredErrors>
    <ignoredError sqref="BW60:BX60 BU61:BX61 BV56:BV59 AM61:AZ61 BV10:BV24 BN61:BS61 BO10 BV25:BV4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CE93"/>
  <sheetViews>
    <sheetView showGridLines="0" zoomScaleNormal="100" workbookViewId="0">
      <pane ySplit="9" topLeftCell="A10" activePane="bottomLeft" state="frozen"/>
      <selection pane="bottomLeft" activeCell="A10" sqref="A10:AJ24"/>
    </sheetView>
  </sheetViews>
  <sheetFormatPr defaultColWidth="6" defaultRowHeight="13.8" x14ac:dyDescent="0.3"/>
  <cols>
    <col min="1" max="1" width="20.33203125" style="5" customWidth="1"/>
    <col min="2" max="36" width="5.109375" style="5" customWidth="1"/>
    <col min="37" max="37" width="6.44140625" style="5" bestFit="1" customWidth="1"/>
    <col min="38" max="38" width="0" style="5" hidden="1" customWidth="1"/>
    <col min="39" max="73" width="3.5546875" style="5" customWidth="1"/>
    <col min="74" max="74" width="5.109375" style="5" customWidth="1"/>
    <col min="75" max="16384" width="6" style="5"/>
  </cols>
  <sheetData>
    <row r="1" spans="1:82" x14ac:dyDescent="0.3"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3"/>
    </row>
    <row r="2" spans="1:82" x14ac:dyDescent="0.3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65"/>
      <c r="AH2" s="65"/>
      <c r="AI2" s="65"/>
      <c r="AJ2" s="3"/>
    </row>
    <row r="3" spans="1:82" ht="21.6" thickBot="1" x14ac:dyDescent="0.35">
      <c r="A3" s="7" t="s">
        <v>7</v>
      </c>
      <c r="B3" s="182" t="s">
        <v>62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3"/>
      <c r="AE3" s="3"/>
      <c r="AF3" s="3"/>
      <c r="AG3" s="3"/>
      <c r="AH3" s="3"/>
      <c r="AI3" s="3"/>
      <c r="AJ3" s="3"/>
    </row>
    <row r="4" spans="1:82" ht="13.5" customHeight="1" thickBot="1" x14ac:dyDescent="0.35">
      <c r="A4" s="66"/>
      <c r="D4" s="67" t="s">
        <v>15</v>
      </c>
      <c r="F4" s="68" t="s">
        <v>14</v>
      </c>
    </row>
    <row r="5" spans="1:82" ht="14.4" hidden="1" thickBot="1" x14ac:dyDescent="0.35">
      <c r="AK5" s="124"/>
    </row>
    <row r="6" spans="1:82" ht="14.4" thickBot="1" x14ac:dyDescent="0.35">
      <c r="A6" s="69"/>
      <c r="B6" s="186" t="s">
        <v>8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</row>
    <row r="7" spans="1:82" ht="14.4" thickBot="1" x14ac:dyDescent="0.35">
      <c r="B7" s="187" t="s">
        <v>9</v>
      </c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7"/>
      <c r="AD7" s="187"/>
      <c r="AE7" s="187"/>
      <c r="AF7" s="187"/>
      <c r="AG7" s="187"/>
      <c r="AH7" s="187"/>
      <c r="AI7" s="187"/>
      <c r="AJ7" s="187"/>
    </row>
    <row r="8" spans="1:82" x14ac:dyDescent="0.3">
      <c r="A8" s="184" t="s">
        <v>0</v>
      </c>
      <c r="B8" s="14">
        <v>1</v>
      </c>
      <c r="C8" s="15">
        <v>2</v>
      </c>
      <c r="D8" s="14">
        <v>3</v>
      </c>
      <c r="E8" s="15">
        <v>4</v>
      </c>
      <c r="F8" s="14">
        <v>5</v>
      </c>
      <c r="G8" s="15">
        <v>6</v>
      </c>
      <c r="H8" s="14">
        <v>7</v>
      </c>
      <c r="I8" s="15">
        <v>8</v>
      </c>
      <c r="J8" s="14">
        <v>9</v>
      </c>
      <c r="K8" s="15">
        <v>10</v>
      </c>
      <c r="L8" s="14">
        <v>11</v>
      </c>
      <c r="M8" s="15">
        <v>12</v>
      </c>
      <c r="N8" s="14">
        <v>13</v>
      </c>
      <c r="O8" s="15">
        <v>14</v>
      </c>
      <c r="P8" s="14">
        <v>15</v>
      </c>
      <c r="Q8" s="15">
        <v>16</v>
      </c>
      <c r="R8" s="14">
        <v>17</v>
      </c>
      <c r="S8" s="15">
        <v>18</v>
      </c>
      <c r="T8" s="14">
        <v>19</v>
      </c>
      <c r="U8" s="15">
        <v>20</v>
      </c>
      <c r="V8" s="14">
        <v>21</v>
      </c>
      <c r="W8" s="15">
        <v>22</v>
      </c>
      <c r="X8" s="14">
        <v>23</v>
      </c>
      <c r="Y8" s="15">
        <v>24</v>
      </c>
      <c r="Z8" s="14">
        <v>25</v>
      </c>
      <c r="AA8" s="15">
        <v>26</v>
      </c>
      <c r="AB8" s="14">
        <v>27</v>
      </c>
      <c r="AC8" s="15">
        <v>28</v>
      </c>
      <c r="AD8" s="70">
        <v>29</v>
      </c>
      <c r="AE8" s="70">
        <v>30</v>
      </c>
      <c r="AF8" s="70">
        <v>31</v>
      </c>
      <c r="AG8" s="70">
        <v>32</v>
      </c>
      <c r="AH8" s="70">
        <v>33</v>
      </c>
      <c r="AI8" s="70">
        <v>34</v>
      </c>
      <c r="AJ8" s="70">
        <v>35</v>
      </c>
      <c r="AK8" s="17" t="s">
        <v>1</v>
      </c>
      <c r="AM8" s="72">
        <v>1</v>
      </c>
      <c r="AN8" s="73">
        <v>2</v>
      </c>
      <c r="AO8" s="73">
        <v>3</v>
      </c>
      <c r="AP8" s="73">
        <v>4</v>
      </c>
      <c r="AQ8" s="74">
        <v>5</v>
      </c>
      <c r="AR8" s="73">
        <v>6</v>
      </c>
      <c r="AS8" s="74">
        <v>7</v>
      </c>
      <c r="AT8" s="73">
        <v>8</v>
      </c>
      <c r="AU8" s="74">
        <v>9</v>
      </c>
      <c r="AV8" s="73">
        <v>10</v>
      </c>
      <c r="AW8" s="74">
        <v>11</v>
      </c>
      <c r="AX8" s="73">
        <v>12</v>
      </c>
      <c r="AY8" s="74">
        <v>13</v>
      </c>
      <c r="AZ8" s="73">
        <v>14</v>
      </c>
      <c r="BA8" s="74">
        <v>15</v>
      </c>
      <c r="BB8" s="73">
        <v>16</v>
      </c>
      <c r="BC8" s="74">
        <v>17</v>
      </c>
      <c r="BD8" s="73">
        <v>18</v>
      </c>
      <c r="BE8" s="74">
        <v>19</v>
      </c>
      <c r="BF8" s="73">
        <v>20</v>
      </c>
      <c r="BG8" s="74">
        <v>21</v>
      </c>
      <c r="BH8" s="73">
        <v>22</v>
      </c>
      <c r="BI8" s="74">
        <v>23</v>
      </c>
      <c r="BJ8" s="73">
        <v>24</v>
      </c>
      <c r="BK8" s="74">
        <v>25</v>
      </c>
      <c r="BL8" s="73">
        <v>26</v>
      </c>
      <c r="BM8" s="74">
        <v>27</v>
      </c>
      <c r="BN8" s="73">
        <v>28</v>
      </c>
      <c r="BO8" s="74">
        <v>29</v>
      </c>
      <c r="BP8" s="73">
        <v>30</v>
      </c>
      <c r="BQ8" s="74">
        <v>31</v>
      </c>
      <c r="BR8" s="73">
        <v>32</v>
      </c>
      <c r="BS8" s="74">
        <v>33</v>
      </c>
      <c r="BT8" s="73">
        <v>34</v>
      </c>
      <c r="BU8" s="74">
        <v>35</v>
      </c>
      <c r="BV8" s="62" t="s">
        <v>39</v>
      </c>
      <c r="BW8" s="75"/>
      <c r="BX8" s="75"/>
      <c r="BY8" s="76"/>
      <c r="BZ8" s="75"/>
      <c r="CA8" s="75"/>
      <c r="CB8" s="75"/>
      <c r="CC8" s="75"/>
      <c r="CD8" s="75"/>
    </row>
    <row r="9" spans="1:82" ht="14.4" thickBot="1" x14ac:dyDescent="0.35">
      <c r="A9" s="185"/>
      <c r="B9" s="132" t="s">
        <v>4</v>
      </c>
      <c r="C9" s="133" t="s">
        <v>2</v>
      </c>
      <c r="D9" s="133" t="s">
        <v>3</v>
      </c>
      <c r="E9" s="133" t="s">
        <v>2</v>
      </c>
      <c r="F9" s="132" t="s">
        <v>2</v>
      </c>
      <c r="G9" s="133" t="s">
        <v>2</v>
      </c>
      <c r="H9" s="133" t="s">
        <v>5</v>
      </c>
      <c r="I9" s="133" t="s">
        <v>3</v>
      </c>
      <c r="J9" s="132" t="s">
        <v>5</v>
      </c>
      <c r="K9" s="133" t="s">
        <v>2</v>
      </c>
      <c r="L9" s="133" t="s">
        <v>3</v>
      </c>
      <c r="M9" s="133" t="s">
        <v>3</v>
      </c>
      <c r="N9" s="132" t="s">
        <v>4</v>
      </c>
      <c r="O9" s="133" t="s">
        <v>2</v>
      </c>
      <c r="P9" s="133" t="s">
        <v>5</v>
      </c>
      <c r="Q9" s="133" t="s">
        <v>5</v>
      </c>
      <c r="R9" s="132" t="s">
        <v>4</v>
      </c>
      <c r="S9" s="133" t="s">
        <v>2</v>
      </c>
      <c r="T9" s="133" t="s">
        <v>5</v>
      </c>
      <c r="U9" s="133" t="s">
        <v>4</v>
      </c>
      <c r="V9" s="132" t="s">
        <v>2</v>
      </c>
      <c r="W9" s="133" t="s">
        <v>3</v>
      </c>
      <c r="X9" s="133" t="s">
        <v>2</v>
      </c>
      <c r="Y9" s="133" t="s">
        <v>4</v>
      </c>
      <c r="Z9" s="18" t="s">
        <v>3</v>
      </c>
      <c r="AA9" s="19" t="s">
        <v>4</v>
      </c>
      <c r="AB9" s="19" t="s">
        <v>5</v>
      </c>
      <c r="AC9" s="19" t="s">
        <v>4</v>
      </c>
      <c r="AD9" s="20">
        <v>2</v>
      </c>
      <c r="AE9" s="20">
        <v>2</v>
      </c>
      <c r="AF9" s="20">
        <v>2</v>
      </c>
      <c r="AG9" s="20">
        <v>2</v>
      </c>
      <c r="AH9" s="20">
        <v>2</v>
      </c>
      <c r="AI9" s="20">
        <v>2</v>
      </c>
      <c r="AJ9" s="20">
        <v>5</v>
      </c>
      <c r="AK9" s="21">
        <f>BV9</f>
        <v>45</v>
      </c>
      <c r="AM9" s="79">
        <v>1</v>
      </c>
      <c r="AN9" s="80">
        <v>1</v>
      </c>
      <c r="AO9" s="80">
        <v>1</v>
      </c>
      <c r="AP9" s="80">
        <v>1</v>
      </c>
      <c r="AQ9" s="80">
        <v>1</v>
      </c>
      <c r="AR9" s="80">
        <v>1</v>
      </c>
      <c r="AS9" s="80">
        <v>1</v>
      </c>
      <c r="AT9" s="80">
        <v>1</v>
      </c>
      <c r="AU9" s="80">
        <v>1</v>
      </c>
      <c r="AV9" s="80">
        <v>1</v>
      </c>
      <c r="AW9" s="80">
        <v>1</v>
      </c>
      <c r="AX9" s="80">
        <v>1</v>
      </c>
      <c r="AY9" s="80">
        <v>1</v>
      </c>
      <c r="AZ9" s="80">
        <v>1</v>
      </c>
      <c r="BA9" s="80">
        <v>1</v>
      </c>
      <c r="BB9" s="80">
        <v>1</v>
      </c>
      <c r="BC9" s="80">
        <v>1</v>
      </c>
      <c r="BD9" s="80">
        <v>1</v>
      </c>
      <c r="BE9" s="80">
        <v>1</v>
      </c>
      <c r="BF9" s="80">
        <v>1</v>
      </c>
      <c r="BG9" s="80">
        <v>1</v>
      </c>
      <c r="BH9" s="80">
        <v>1</v>
      </c>
      <c r="BI9" s="80">
        <v>1</v>
      </c>
      <c r="BJ9" s="80">
        <v>1</v>
      </c>
      <c r="BK9" s="80">
        <v>1</v>
      </c>
      <c r="BL9" s="80">
        <v>1</v>
      </c>
      <c r="BM9" s="80">
        <v>1</v>
      </c>
      <c r="BN9" s="80">
        <v>1</v>
      </c>
      <c r="BO9" s="20">
        <v>2</v>
      </c>
      <c r="BP9" s="20">
        <v>2</v>
      </c>
      <c r="BQ9" s="20">
        <v>2</v>
      </c>
      <c r="BR9" s="20">
        <v>2</v>
      </c>
      <c r="BS9" s="20">
        <v>2</v>
      </c>
      <c r="BT9" s="20">
        <v>2</v>
      </c>
      <c r="BU9" s="20">
        <v>5</v>
      </c>
      <c r="BV9" s="61">
        <f>SUM(AM9:BU9)</f>
        <v>45</v>
      </c>
      <c r="BW9" s="75"/>
      <c r="BX9" s="75"/>
      <c r="BY9" s="109"/>
      <c r="BZ9" s="75"/>
      <c r="CA9" s="75"/>
      <c r="CB9" s="75"/>
      <c r="CC9" s="75"/>
      <c r="CD9" s="75"/>
    </row>
    <row r="10" spans="1:82" x14ac:dyDescent="0.3">
      <c r="A10" s="81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3"/>
      <c r="AI10" s="84"/>
      <c r="AJ10" s="84"/>
      <c r="AK10" s="125" t="str">
        <f t="shared" ref="AK10:AK59" si="0">IF(ISBLANK($A10)," ",BV10)</f>
        <v xml:space="preserve"> </v>
      </c>
      <c r="AM10" s="87" t="str">
        <f t="shared" ref="AM10:AM41" si="1">IF(ISBLANK($A10)," ",IF(B10=B$9,1,0))</f>
        <v xml:space="preserve"> </v>
      </c>
      <c r="AN10" s="87" t="str">
        <f t="shared" ref="AN10:AN41" si="2">IF(ISBLANK($A10)," ",IF(C10=C$9,1,0))</f>
        <v xml:space="preserve"> </v>
      </c>
      <c r="AO10" s="87" t="str">
        <f t="shared" ref="AO10:AO41" si="3">IF(ISBLANK($A10)," ",IF(D10=D$9,1,0))</f>
        <v xml:space="preserve"> </v>
      </c>
      <c r="AP10" s="87" t="str">
        <f t="shared" ref="AP10:AP41" si="4">IF(ISBLANK($A10)," ",IF(E10=E$9,1,0))</f>
        <v xml:space="preserve"> </v>
      </c>
      <c r="AQ10" s="87" t="str">
        <f t="shared" ref="AQ10:AQ41" si="5">IF(ISBLANK($A10)," ",IF(F10=F$9,1,0))</f>
        <v xml:space="preserve"> </v>
      </c>
      <c r="AR10" s="87" t="str">
        <f t="shared" ref="AR10:AR41" si="6">IF(ISBLANK($A10)," ",IF(G10=G$9,1,0))</f>
        <v xml:space="preserve"> </v>
      </c>
      <c r="AS10" s="87" t="str">
        <f t="shared" ref="AS10:AS41" si="7">IF(ISBLANK($A10)," ",IF(H10=H$9,1,0))</f>
        <v xml:space="preserve"> </v>
      </c>
      <c r="AT10" s="87" t="str">
        <f t="shared" ref="AT10:AT41" si="8">IF(ISBLANK($A10)," ",IF(I10=I$9,1,0))</f>
        <v xml:space="preserve"> </v>
      </c>
      <c r="AU10" s="87" t="str">
        <f t="shared" ref="AU10:AU41" si="9">IF(ISBLANK($A10)," ",IF(J10=J$9,1,0))</f>
        <v xml:space="preserve"> </v>
      </c>
      <c r="AV10" s="87" t="str">
        <f t="shared" ref="AV10:AV41" si="10">IF(ISBLANK($A10)," ",IF(K10=K$9,1,0))</f>
        <v xml:space="preserve"> </v>
      </c>
      <c r="AW10" s="87" t="str">
        <f t="shared" ref="AW10:AW41" si="11">IF(ISBLANK($A10)," ",IF(L10=L$9,1,0))</f>
        <v xml:space="preserve"> </v>
      </c>
      <c r="AX10" s="87" t="str">
        <f t="shared" ref="AX10:AX41" si="12">IF(ISBLANK($A10)," ",IF(M10=M$9,1,0))</f>
        <v xml:space="preserve"> </v>
      </c>
      <c r="AY10" s="87" t="str">
        <f t="shared" ref="AY10:AY41" si="13">IF(ISBLANK($A10)," ",IF(N10=N$9,1,0))</f>
        <v xml:space="preserve"> </v>
      </c>
      <c r="AZ10" s="87" t="str">
        <f t="shared" ref="AZ10:AZ41" si="14">IF(ISBLANK($A10)," ",IF(O10=O$9,1,0))</f>
        <v xml:space="preserve"> </v>
      </c>
      <c r="BA10" s="87" t="str">
        <f t="shared" ref="BA10:BA41" si="15">IF(ISBLANK($A10)," ",IF(P10=P$9,1,0))</f>
        <v xml:space="preserve"> </v>
      </c>
      <c r="BB10" s="87" t="str">
        <f t="shared" ref="BB10:BB41" si="16">IF(ISBLANK($A10)," ",IF(Q10=Q$9,1,0))</f>
        <v xml:space="preserve"> </v>
      </c>
      <c r="BC10" s="87" t="str">
        <f t="shared" ref="BC10:BC41" si="17">IF(ISBLANK($A10)," ",IF(R10=R$9,1,0))</f>
        <v xml:space="preserve"> </v>
      </c>
      <c r="BD10" s="87" t="str">
        <f t="shared" ref="BD10:BD41" si="18">IF(ISBLANK($A10)," ",IF(S10=S$9,1,0))</f>
        <v xml:space="preserve"> </v>
      </c>
      <c r="BE10" s="87" t="str">
        <f t="shared" ref="BE10:BE41" si="19">IF(ISBLANK($A10)," ",IF(T10=T$9,1,0))</f>
        <v xml:space="preserve"> </v>
      </c>
      <c r="BF10" s="87" t="str">
        <f t="shared" ref="BF10:BF41" si="20">IF(ISBLANK($A10)," ",IF(U10=U$9,1,0))</f>
        <v xml:space="preserve"> </v>
      </c>
      <c r="BG10" s="87" t="str">
        <f t="shared" ref="BG10:BG41" si="21">IF(ISBLANK($A10)," ",IF(V10=V$9,1,0))</f>
        <v xml:space="preserve"> </v>
      </c>
      <c r="BH10" s="87" t="str">
        <f t="shared" ref="BH10:BH41" si="22">IF(ISBLANK($A10)," ",IF(W10=W$9,1,0))</f>
        <v xml:space="preserve"> </v>
      </c>
      <c r="BI10" s="87" t="str">
        <f t="shared" ref="BI10:BI41" si="23">IF(ISBLANK($A10)," ",IF(X10=X$9,1,0))</f>
        <v xml:space="preserve"> </v>
      </c>
      <c r="BJ10" s="87" t="str">
        <f t="shared" ref="BJ10:BJ41" si="24">IF(ISBLANK($A10)," ",IF(Y10=Y$9,1,0))</f>
        <v xml:space="preserve"> </v>
      </c>
      <c r="BK10" s="87" t="str">
        <f t="shared" ref="BK10:BK41" si="25">IF(ISBLANK($A10)," ",IF(Z10=Z$9,1,0))</f>
        <v xml:space="preserve"> </v>
      </c>
      <c r="BL10" s="87" t="str">
        <f t="shared" ref="BL10:BL41" si="26">IF(ISBLANK($A10)," ",IF(AA10=AA$9,1,0))</f>
        <v xml:space="preserve"> </v>
      </c>
      <c r="BM10" s="87" t="str">
        <f t="shared" ref="BM10:BM41" si="27">IF(ISBLANK($A10)," ",IF(AB10=AB$9,1,0))</f>
        <v xml:space="preserve"> </v>
      </c>
      <c r="BN10" s="87" t="str">
        <f t="shared" ref="BN10:BN41" si="28">IF(ISBLANK($A10)," ",IF(AC10=AC$9,1,0))</f>
        <v xml:space="preserve"> </v>
      </c>
      <c r="BO10" s="87" t="str">
        <f t="shared" ref="BO10:BO41" si="29">IF(ISBLANK($A10)," ",IF(ISNUMBER(AD10),AD10,0))</f>
        <v xml:space="preserve"> </v>
      </c>
      <c r="BP10" s="87" t="str">
        <f t="shared" ref="BP10:BP41" si="30">IF(ISBLANK($A10)," ",IF(ISNUMBER(AE10),AE10,0))</f>
        <v xml:space="preserve"> </v>
      </c>
      <c r="BQ10" s="87" t="str">
        <f t="shared" ref="BQ10:BQ41" si="31">IF(ISBLANK($A10)," ",IF(ISNUMBER(AF10),AF10,0))</f>
        <v xml:space="preserve"> </v>
      </c>
      <c r="BR10" s="87" t="str">
        <f t="shared" ref="BR10:BR41" si="32">IF(ISBLANK($A10)," ",IF(ISNUMBER(AG10),AG10,0))</f>
        <v xml:space="preserve"> </v>
      </c>
      <c r="BS10" s="87" t="str">
        <f t="shared" ref="BS10:BS41" si="33">IF(ISBLANK($A10)," ",IF(ISNUMBER(AH10),AH10,0))</f>
        <v xml:space="preserve"> </v>
      </c>
      <c r="BT10" s="87" t="str">
        <f t="shared" ref="BT10:BT41" si="34">IF(ISBLANK($A10)," ",IF(ISNUMBER(AI10),AI10,0))</f>
        <v xml:space="preserve"> </v>
      </c>
      <c r="BU10" s="87" t="str">
        <f t="shared" ref="BU10:BU41" si="35">IF(ISBLANK($A10)," ",IF(ISNUMBER(AJ10),AJ10,0))</f>
        <v xml:space="preserve"> </v>
      </c>
      <c r="BV10" s="88" t="str">
        <f>IF(ISBLANK($A10)," ",SUM(AM10:BU10))</f>
        <v xml:space="preserve"> </v>
      </c>
      <c r="BW10" s="75"/>
      <c r="BX10" s="75"/>
      <c r="BY10" s="75"/>
      <c r="BZ10" s="75"/>
      <c r="CA10" s="75"/>
      <c r="CB10" s="75"/>
      <c r="CC10" s="75"/>
      <c r="CD10" s="75"/>
    </row>
    <row r="11" spans="1:82" x14ac:dyDescent="0.3">
      <c r="A11" s="81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3"/>
      <c r="AJ11" s="83"/>
      <c r="AK11" s="126" t="str">
        <f t="shared" si="0"/>
        <v xml:space="preserve"> </v>
      </c>
      <c r="AM11" s="87" t="str">
        <f t="shared" si="1"/>
        <v xml:space="preserve"> </v>
      </c>
      <c r="AN11" s="87" t="str">
        <f t="shared" si="2"/>
        <v xml:space="preserve"> </v>
      </c>
      <c r="AO11" s="87" t="str">
        <f t="shared" si="3"/>
        <v xml:space="preserve"> </v>
      </c>
      <c r="AP11" s="87" t="str">
        <f t="shared" si="4"/>
        <v xml:space="preserve"> </v>
      </c>
      <c r="AQ11" s="87" t="str">
        <f t="shared" si="5"/>
        <v xml:space="preserve"> </v>
      </c>
      <c r="AR11" s="87" t="str">
        <f t="shared" si="6"/>
        <v xml:space="preserve"> </v>
      </c>
      <c r="AS11" s="87" t="str">
        <f t="shared" si="7"/>
        <v xml:space="preserve"> </v>
      </c>
      <c r="AT11" s="87" t="str">
        <f t="shared" si="8"/>
        <v xml:space="preserve"> </v>
      </c>
      <c r="AU11" s="87" t="str">
        <f t="shared" si="9"/>
        <v xml:space="preserve"> </v>
      </c>
      <c r="AV11" s="87" t="str">
        <f t="shared" si="10"/>
        <v xml:space="preserve"> </v>
      </c>
      <c r="AW11" s="87" t="str">
        <f t="shared" si="11"/>
        <v xml:space="preserve"> </v>
      </c>
      <c r="AX11" s="87" t="str">
        <f t="shared" si="12"/>
        <v xml:space="preserve"> </v>
      </c>
      <c r="AY11" s="87" t="str">
        <f t="shared" si="13"/>
        <v xml:space="preserve"> </v>
      </c>
      <c r="AZ11" s="87" t="str">
        <f t="shared" si="14"/>
        <v xml:space="preserve"> </v>
      </c>
      <c r="BA11" s="87" t="str">
        <f t="shared" si="15"/>
        <v xml:space="preserve"> </v>
      </c>
      <c r="BB11" s="87" t="str">
        <f t="shared" si="16"/>
        <v xml:space="preserve"> </v>
      </c>
      <c r="BC11" s="87" t="str">
        <f t="shared" si="17"/>
        <v xml:space="preserve"> </v>
      </c>
      <c r="BD11" s="87" t="str">
        <f t="shared" si="18"/>
        <v xml:space="preserve"> </v>
      </c>
      <c r="BE11" s="87" t="str">
        <f t="shared" si="19"/>
        <v xml:space="preserve"> </v>
      </c>
      <c r="BF11" s="87" t="str">
        <f t="shared" si="20"/>
        <v xml:space="preserve"> </v>
      </c>
      <c r="BG11" s="87" t="str">
        <f t="shared" si="21"/>
        <v xml:space="preserve"> </v>
      </c>
      <c r="BH11" s="87" t="str">
        <f t="shared" si="22"/>
        <v xml:space="preserve"> </v>
      </c>
      <c r="BI11" s="87" t="str">
        <f t="shared" si="23"/>
        <v xml:space="preserve"> </v>
      </c>
      <c r="BJ11" s="87" t="str">
        <f t="shared" si="24"/>
        <v xml:space="preserve"> </v>
      </c>
      <c r="BK11" s="87" t="str">
        <f t="shared" si="25"/>
        <v xml:space="preserve"> </v>
      </c>
      <c r="BL11" s="87" t="str">
        <f t="shared" si="26"/>
        <v xml:space="preserve"> </v>
      </c>
      <c r="BM11" s="87" t="str">
        <f t="shared" si="27"/>
        <v xml:space="preserve"> </v>
      </c>
      <c r="BN11" s="87" t="str">
        <f t="shared" si="28"/>
        <v xml:space="preserve"> </v>
      </c>
      <c r="BO11" s="87" t="str">
        <f t="shared" si="29"/>
        <v xml:space="preserve"> </v>
      </c>
      <c r="BP11" s="87" t="str">
        <f t="shared" si="30"/>
        <v xml:space="preserve"> </v>
      </c>
      <c r="BQ11" s="87" t="str">
        <f t="shared" si="31"/>
        <v xml:space="preserve"> </v>
      </c>
      <c r="BR11" s="87" t="str">
        <f t="shared" si="32"/>
        <v xml:space="preserve"> </v>
      </c>
      <c r="BS11" s="87" t="str">
        <f t="shared" si="33"/>
        <v xml:space="preserve"> </v>
      </c>
      <c r="BT11" s="87" t="str">
        <f t="shared" si="34"/>
        <v xml:space="preserve"> </v>
      </c>
      <c r="BU11" s="87" t="str">
        <f t="shared" si="35"/>
        <v xml:space="preserve"> </v>
      </c>
      <c r="BV11" s="88" t="str">
        <f t="shared" ref="BV11:BV59" si="36">IF(ISBLANK($A11)," ",SUM(AM11:BU11))</f>
        <v xml:space="preserve"> </v>
      </c>
      <c r="BW11" s="75"/>
      <c r="BX11" s="75"/>
      <c r="BY11" s="75"/>
      <c r="BZ11" s="75"/>
      <c r="CA11" s="75"/>
      <c r="CB11" s="75"/>
      <c r="CC11" s="75"/>
      <c r="CD11" s="75"/>
    </row>
    <row r="12" spans="1:82" x14ac:dyDescent="0.3">
      <c r="A12" s="81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3"/>
      <c r="AJ12" s="83"/>
      <c r="AK12" s="126" t="str">
        <f t="shared" si="0"/>
        <v xml:space="preserve"> </v>
      </c>
      <c r="AM12" s="87" t="str">
        <f t="shared" si="1"/>
        <v xml:space="preserve"> </v>
      </c>
      <c r="AN12" s="87" t="str">
        <f t="shared" si="2"/>
        <v xml:space="preserve"> </v>
      </c>
      <c r="AO12" s="87" t="str">
        <f t="shared" si="3"/>
        <v xml:space="preserve"> </v>
      </c>
      <c r="AP12" s="87" t="str">
        <f t="shared" si="4"/>
        <v xml:space="preserve"> </v>
      </c>
      <c r="AQ12" s="87" t="str">
        <f t="shared" si="5"/>
        <v xml:space="preserve"> </v>
      </c>
      <c r="AR12" s="87" t="str">
        <f t="shared" si="6"/>
        <v xml:space="preserve"> </v>
      </c>
      <c r="AS12" s="87" t="str">
        <f t="shared" si="7"/>
        <v xml:space="preserve"> </v>
      </c>
      <c r="AT12" s="87" t="str">
        <f t="shared" si="8"/>
        <v xml:space="preserve"> </v>
      </c>
      <c r="AU12" s="87" t="str">
        <f t="shared" si="9"/>
        <v xml:space="preserve"> </v>
      </c>
      <c r="AV12" s="87" t="str">
        <f t="shared" si="10"/>
        <v xml:space="preserve"> </v>
      </c>
      <c r="AW12" s="87" t="str">
        <f t="shared" si="11"/>
        <v xml:space="preserve"> </v>
      </c>
      <c r="AX12" s="87" t="str">
        <f t="shared" si="12"/>
        <v xml:space="preserve"> </v>
      </c>
      <c r="AY12" s="87" t="str">
        <f t="shared" si="13"/>
        <v xml:space="preserve"> </v>
      </c>
      <c r="AZ12" s="87" t="str">
        <f t="shared" si="14"/>
        <v xml:space="preserve"> </v>
      </c>
      <c r="BA12" s="87" t="str">
        <f t="shared" si="15"/>
        <v xml:space="preserve"> </v>
      </c>
      <c r="BB12" s="87" t="str">
        <f t="shared" si="16"/>
        <v xml:space="preserve"> </v>
      </c>
      <c r="BC12" s="87" t="str">
        <f t="shared" si="17"/>
        <v xml:space="preserve"> </v>
      </c>
      <c r="BD12" s="87" t="str">
        <f t="shared" si="18"/>
        <v xml:space="preserve"> </v>
      </c>
      <c r="BE12" s="87" t="str">
        <f t="shared" si="19"/>
        <v xml:space="preserve"> </v>
      </c>
      <c r="BF12" s="87" t="str">
        <f t="shared" si="20"/>
        <v xml:space="preserve"> </v>
      </c>
      <c r="BG12" s="87" t="str">
        <f t="shared" si="21"/>
        <v xml:space="preserve"> </v>
      </c>
      <c r="BH12" s="87" t="str">
        <f t="shared" si="22"/>
        <v xml:space="preserve"> </v>
      </c>
      <c r="BI12" s="87" t="str">
        <f t="shared" si="23"/>
        <v xml:space="preserve"> </v>
      </c>
      <c r="BJ12" s="87" t="str">
        <f t="shared" si="24"/>
        <v xml:space="preserve"> </v>
      </c>
      <c r="BK12" s="87" t="str">
        <f t="shared" si="25"/>
        <v xml:space="preserve"> </v>
      </c>
      <c r="BL12" s="87" t="str">
        <f t="shared" si="26"/>
        <v xml:space="preserve"> </v>
      </c>
      <c r="BM12" s="87" t="str">
        <f t="shared" si="27"/>
        <v xml:space="preserve"> </v>
      </c>
      <c r="BN12" s="87" t="str">
        <f t="shared" si="28"/>
        <v xml:space="preserve"> </v>
      </c>
      <c r="BO12" s="87" t="str">
        <f t="shared" si="29"/>
        <v xml:space="preserve"> </v>
      </c>
      <c r="BP12" s="87" t="str">
        <f t="shared" si="30"/>
        <v xml:space="preserve"> </v>
      </c>
      <c r="BQ12" s="87" t="str">
        <f t="shared" si="31"/>
        <v xml:space="preserve"> </v>
      </c>
      <c r="BR12" s="87" t="str">
        <f t="shared" si="32"/>
        <v xml:space="preserve"> </v>
      </c>
      <c r="BS12" s="87" t="str">
        <f t="shared" si="33"/>
        <v xml:space="preserve"> </v>
      </c>
      <c r="BT12" s="87" t="str">
        <f t="shared" si="34"/>
        <v xml:space="preserve"> </v>
      </c>
      <c r="BU12" s="87" t="str">
        <f t="shared" si="35"/>
        <v xml:space="preserve"> </v>
      </c>
      <c r="BV12" s="88" t="str">
        <f t="shared" si="36"/>
        <v xml:space="preserve"> </v>
      </c>
      <c r="BW12" s="75"/>
      <c r="BX12" s="75"/>
      <c r="BY12" s="75"/>
      <c r="BZ12" s="75"/>
      <c r="CA12" s="75"/>
      <c r="CB12" s="75"/>
      <c r="CC12" s="75"/>
      <c r="CD12" s="75"/>
    </row>
    <row r="13" spans="1:82" x14ac:dyDescent="0.3">
      <c r="A13" s="81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3"/>
      <c r="AJ13" s="83"/>
      <c r="AK13" s="126" t="str">
        <f t="shared" si="0"/>
        <v xml:space="preserve"> </v>
      </c>
      <c r="AM13" s="87" t="str">
        <f t="shared" si="1"/>
        <v xml:space="preserve"> </v>
      </c>
      <c r="AN13" s="87" t="str">
        <f t="shared" si="2"/>
        <v xml:space="preserve"> </v>
      </c>
      <c r="AO13" s="87" t="str">
        <f t="shared" si="3"/>
        <v xml:space="preserve"> </v>
      </c>
      <c r="AP13" s="87" t="str">
        <f t="shared" si="4"/>
        <v xml:space="preserve"> </v>
      </c>
      <c r="AQ13" s="87" t="str">
        <f t="shared" si="5"/>
        <v xml:space="preserve"> </v>
      </c>
      <c r="AR13" s="87" t="str">
        <f t="shared" si="6"/>
        <v xml:space="preserve"> </v>
      </c>
      <c r="AS13" s="87" t="str">
        <f t="shared" si="7"/>
        <v xml:space="preserve"> </v>
      </c>
      <c r="AT13" s="87" t="str">
        <f t="shared" si="8"/>
        <v xml:space="preserve"> </v>
      </c>
      <c r="AU13" s="87" t="str">
        <f t="shared" si="9"/>
        <v xml:space="preserve"> </v>
      </c>
      <c r="AV13" s="87" t="str">
        <f t="shared" si="10"/>
        <v xml:space="preserve"> </v>
      </c>
      <c r="AW13" s="87" t="str">
        <f t="shared" si="11"/>
        <v xml:space="preserve"> </v>
      </c>
      <c r="AX13" s="87" t="str">
        <f t="shared" si="12"/>
        <v xml:space="preserve"> </v>
      </c>
      <c r="AY13" s="87" t="str">
        <f t="shared" si="13"/>
        <v xml:space="preserve"> </v>
      </c>
      <c r="AZ13" s="87" t="str">
        <f t="shared" si="14"/>
        <v xml:space="preserve"> </v>
      </c>
      <c r="BA13" s="87" t="str">
        <f t="shared" si="15"/>
        <v xml:space="preserve"> </v>
      </c>
      <c r="BB13" s="87" t="str">
        <f t="shared" si="16"/>
        <v xml:space="preserve"> </v>
      </c>
      <c r="BC13" s="87" t="str">
        <f t="shared" si="17"/>
        <v xml:space="preserve"> </v>
      </c>
      <c r="BD13" s="87" t="str">
        <f t="shared" si="18"/>
        <v xml:space="preserve"> </v>
      </c>
      <c r="BE13" s="87" t="str">
        <f t="shared" si="19"/>
        <v xml:space="preserve"> </v>
      </c>
      <c r="BF13" s="87" t="str">
        <f t="shared" si="20"/>
        <v xml:space="preserve"> </v>
      </c>
      <c r="BG13" s="87" t="str">
        <f t="shared" si="21"/>
        <v xml:space="preserve"> </v>
      </c>
      <c r="BH13" s="87" t="str">
        <f t="shared" si="22"/>
        <v xml:space="preserve"> </v>
      </c>
      <c r="BI13" s="87" t="str">
        <f t="shared" si="23"/>
        <v xml:space="preserve"> </v>
      </c>
      <c r="BJ13" s="87" t="str">
        <f t="shared" si="24"/>
        <v xml:space="preserve"> </v>
      </c>
      <c r="BK13" s="87" t="str">
        <f t="shared" si="25"/>
        <v xml:space="preserve"> </v>
      </c>
      <c r="BL13" s="87" t="str">
        <f t="shared" si="26"/>
        <v xml:space="preserve"> </v>
      </c>
      <c r="BM13" s="87" t="str">
        <f t="shared" si="27"/>
        <v xml:space="preserve"> </v>
      </c>
      <c r="BN13" s="87" t="str">
        <f t="shared" si="28"/>
        <v xml:space="preserve"> </v>
      </c>
      <c r="BO13" s="87" t="str">
        <f t="shared" si="29"/>
        <v xml:space="preserve"> </v>
      </c>
      <c r="BP13" s="87" t="str">
        <f t="shared" si="30"/>
        <v xml:space="preserve"> </v>
      </c>
      <c r="BQ13" s="87" t="str">
        <f t="shared" si="31"/>
        <v xml:space="preserve"> </v>
      </c>
      <c r="BR13" s="87" t="str">
        <f t="shared" si="32"/>
        <v xml:space="preserve"> </v>
      </c>
      <c r="BS13" s="87" t="str">
        <f t="shared" si="33"/>
        <v xml:space="preserve"> </v>
      </c>
      <c r="BT13" s="87" t="str">
        <f t="shared" si="34"/>
        <v xml:space="preserve"> </v>
      </c>
      <c r="BU13" s="87" t="str">
        <f t="shared" si="35"/>
        <v xml:space="preserve"> </v>
      </c>
      <c r="BV13" s="88" t="str">
        <f t="shared" si="36"/>
        <v xml:space="preserve"> </v>
      </c>
      <c r="BW13" s="75"/>
      <c r="BX13" s="75"/>
      <c r="BY13" s="75"/>
      <c r="BZ13" s="75"/>
      <c r="CA13" s="75"/>
      <c r="CB13" s="75"/>
      <c r="CC13" s="75"/>
      <c r="CD13" s="75"/>
    </row>
    <row r="14" spans="1:82" x14ac:dyDescent="0.3">
      <c r="A14" s="81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3"/>
      <c r="AI14" s="83"/>
      <c r="AJ14" s="83"/>
      <c r="AK14" s="126" t="str">
        <f t="shared" si="0"/>
        <v xml:space="preserve"> </v>
      </c>
      <c r="AM14" s="87" t="str">
        <f t="shared" si="1"/>
        <v xml:space="preserve"> </v>
      </c>
      <c r="AN14" s="87" t="str">
        <f t="shared" si="2"/>
        <v xml:space="preserve"> </v>
      </c>
      <c r="AO14" s="87" t="str">
        <f t="shared" si="3"/>
        <v xml:space="preserve"> </v>
      </c>
      <c r="AP14" s="87" t="str">
        <f t="shared" si="4"/>
        <v xml:space="preserve"> </v>
      </c>
      <c r="AQ14" s="87" t="str">
        <f t="shared" si="5"/>
        <v xml:space="preserve"> </v>
      </c>
      <c r="AR14" s="87" t="str">
        <f t="shared" si="6"/>
        <v xml:space="preserve"> </v>
      </c>
      <c r="AS14" s="87" t="str">
        <f t="shared" si="7"/>
        <v xml:space="preserve"> </v>
      </c>
      <c r="AT14" s="87" t="str">
        <f t="shared" si="8"/>
        <v xml:space="preserve"> </v>
      </c>
      <c r="AU14" s="87" t="str">
        <f t="shared" si="9"/>
        <v xml:space="preserve"> </v>
      </c>
      <c r="AV14" s="87" t="str">
        <f t="shared" si="10"/>
        <v xml:space="preserve"> </v>
      </c>
      <c r="AW14" s="87" t="str">
        <f t="shared" si="11"/>
        <v xml:space="preserve"> </v>
      </c>
      <c r="AX14" s="87" t="str">
        <f t="shared" si="12"/>
        <v xml:space="preserve"> </v>
      </c>
      <c r="AY14" s="87" t="str">
        <f t="shared" si="13"/>
        <v xml:space="preserve"> </v>
      </c>
      <c r="AZ14" s="87" t="str">
        <f t="shared" si="14"/>
        <v xml:space="preserve"> </v>
      </c>
      <c r="BA14" s="87" t="str">
        <f t="shared" si="15"/>
        <v xml:space="preserve"> </v>
      </c>
      <c r="BB14" s="87" t="str">
        <f t="shared" si="16"/>
        <v xml:space="preserve"> </v>
      </c>
      <c r="BC14" s="87" t="str">
        <f t="shared" si="17"/>
        <v xml:space="preserve"> </v>
      </c>
      <c r="BD14" s="87" t="str">
        <f t="shared" si="18"/>
        <v xml:space="preserve"> </v>
      </c>
      <c r="BE14" s="87" t="str">
        <f t="shared" si="19"/>
        <v xml:space="preserve"> </v>
      </c>
      <c r="BF14" s="87" t="str">
        <f t="shared" si="20"/>
        <v xml:space="preserve"> </v>
      </c>
      <c r="BG14" s="87" t="str">
        <f t="shared" si="21"/>
        <v xml:space="preserve"> </v>
      </c>
      <c r="BH14" s="87" t="str">
        <f t="shared" si="22"/>
        <v xml:space="preserve"> </v>
      </c>
      <c r="BI14" s="87" t="str">
        <f t="shared" si="23"/>
        <v xml:space="preserve"> </v>
      </c>
      <c r="BJ14" s="87" t="str">
        <f t="shared" si="24"/>
        <v xml:space="preserve"> </v>
      </c>
      <c r="BK14" s="87" t="str">
        <f t="shared" si="25"/>
        <v xml:space="preserve"> </v>
      </c>
      <c r="BL14" s="87" t="str">
        <f t="shared" si="26"/>
        <v xml:space="preserve"> </v>
      </c>
      <c r="BM14" s="87" t="str">
        <f t="shared" si="27"/>
        <v xml:space="preserve"> </v>
      </c>
      <c r="BN14" s="87" t="str">
        <f t="shared" si="28"/>
        <v xml:space="preserve"> </v>
      </c>
      <c r="BO14" s="87" t="str">
        <f t="shared" si="29"/>
        <v xml:space="preserve"> </v>
      </c>
      <c r="BP14" s="87" t="str">
        <f t="shared" si="30"/>
        <v xml:space="preserve"> </v>
      </c>
      <c r="BQ14" s="87" t="str">
        <f t="shared" si="31"/>
        <v xml:space="preserve"> </v>
      </c>
      <c r="BR14" s="87" t="str">
        <f t="shared" si="32"/>
        <v xml:space="preserve"> </v>
      </c>
      <c r="BS14" s="87" t="str">
        <f t="shared" si="33"/>
        <v xml:space="preserve"> </v>
      </c>
      <c r="BT14" s="87" t="str">
        <f t="shared" si="34"/>
        <v xml:space="preserve"> </v>
      </c>
      <c r="BU14" s="87" t="str">
        <f t="shared" si="35"/>
        <v xml:space="preserve"> </v>
      </c>
      <c r="BV14" s="88" t="str">
        <f t="shared" si="36"/>
        <v xml:space="preserve"> </v>
      </c>
      <c r="BW14" s="75"/>
      <c r="BX14" s="75"/>
      <c r="BY14" s="75"/>
      <c r="BZ14" s="75"/>
      <c r="CA14" s="75"/>
      <c r="CB14" s="75"/>
      <c r="CC14" s="75"/>
      <c r="CD14" s="75"/>
    </row>
    <row r="15" spans="1:82" x14ac:dyDescent="0.3">
      <c r="A15" s="81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3"/>
      <c r="AJ15" s="83"/>
      <c r="AK15" s="126" t="str">
        <f t="shared" si="0"/>
        <v xml:space="preserve"> </v>
      </c>
      <c r="AM15" s="87" t="str">
        <f t="shared" si="1"/>
        <v xml:space="preserve"> </v>
      </c>
      <c r="AN15" s="87" t="str">
        <f t="shared" si="2"/>
        <v xml:space="preserve"> </v>
      </c>
      <c r="AO15" s="87" t="str">
        <f t="shared" si="3"/>
        <v xml:space="preserve"> </v>
      </c>
      <c r="AP15" s="87" t="str">
        <f t="shared" si="4"/>
        <v xml:space="preserve"> </v>
      </c>
      <c r="AQ15" s="87" t="str">
        <f t="shared" si="5"/>
        <v xml:space="preserve"> </v>
      </c>
      <c r="AR15" s="87" t="str">
        <f t="shared" si="6"/>
        <v xml:space="preserve"> </v>
      </c>
      <c r="AS15" s="87" t="str">
        <f t="shared" si="7"/>
        <v xml:space="preserve"> </v>
      </c>
      <c r="AT15" s="87" t="str">
        <f t="shared" si="8"/>
        <v xml:space="preserve"> </v>
      </c>
      <c r="AU15" s="87" t="str">
        <f t="shared" si="9"/>
        <v xml:space="preserve"> </v>
      </c>
      <c r="AV15" s="87" t="str">
        <f t="shared" si="10"/>
        <v xml:space="preserve"> </v>
      </c>
      <c r="AW15" s="87" t="str">
        <f t="shared" si="11"/>
        <v xml:space="preserve"> </v>
      </c>
      <c r="AX15" s="87" t="str">
        <f t="shared" si="12"/>
        <v xml:space="preserve"> </v>
      </c>
      <c r="AY15" s="87" t="str">
        <f t="shared" si="13"/>
        <v xml:space="preserve"> </v>
      </c>
      <c r="AZ15" s="87" t="str">
        <f t="shared" si="14"/>
        <v xml:space="preserve"> </v>
      </c>
      <c r="BA15" s="87" t="str">
        <f t="shared" si="15"/>
        <v xml:space="preserve"> </v>
      </c>
      <c r="BB15" s="87" t="str">
        <f t="shared" si="16"/>
        <v xml:space="preserve"> </v>
      </c>
      <c r="BC15" s="87" t="str">
        <f t="shared" si="17"/>
        <v xml:space="preserve"> </v>
      </c>
      <c r="BD15" s="87" t="str">
        <f t="shared" si="18"/>
        <v xml:space="preserve"> </v>
      </c>
      <c r="BE15" s="87" t="str">
        <f t="shared" si="19"/>
        <v xml:space="preserve"> </v>
      </c>
      <c r="BF15" s="87" t="str">
        <f t="shared" si="20"/>
        <v xml:space="preserve"> </v>
      </c>
      <c r="BG15" s="87" t="str">
        <f t="shared" si="21"/>
        <v xml:space="preserve"> </v>
      </c>
      <c r="BH15" s="87" t="str">
        <f t="shared" si="22"/>
        <v xml:space="preserve"> </v>
      </c>
      <c r="BI15" s="87" t="str">
        <f t="shared" si="23"/>
        <v xml:space="preserve"> </v>
      </c>
      <c r="BJ15" s="87" t="str">
        <f t="shared" si="24"/>
        <v xml:space="preserve"> </v>
      </c>
      <c r="BK15" s="87" t="str">
        <f t="shared" si="25"/>
        <v xml:space="preserve"> </v>
      </c>
      <c r="BL15" s="87" t="str">
        <f t="shared" si="26"/>
        <v xml:space="preserve"> </v>
      </c>
      <c r="BM15" s="87" t="str">
        <f t="shared" si="27"/>
        <v xml:space="preserve"> </v>
      </c>
      <c r="BN15" s="87" t="str">
        <f t="shared" si="28"/>
        <v xml:space="preserve"> </v>
      </c>
      <c r="BO15" s="87" t="str">
        <f t="shared" si="29"/>
        <v xml:space="preserve"> </v>
      </c>
      <c r="BP15" s="87" t="str">
        <f t="shared" si="30"/>
        <v xml:space="preserve"> </v>
      </c>
      <c r="BQ15" s="87" t="str">
        <f t="shared" si="31"/>
        <v xml:space="preserve"> </v>
      </c>
      <c r="BR15" s="87" t="str">
        <f t="shared" si="32"/>
        <v xml:space="preserve"> </v>
      </c>
      <c r="BS15" s="87" t="str">
        <f t="shared" si="33"/>
        <v xml:space="preserve"> </v>
      </c>
      <c r="BT15" s="87" t="str">
        <f t="shared" si="34"/>
        <v xml:space="preserve"> </v>
      </c>
      <c r="BU15" s="87" t="str">
        <f t="shared" si="35"/>
        <v xml:space="preserve"> </v>
      </c>
      <c r="BV15" s="88" t="str">
        <f t="shared" si="36"/>
        <v xml:space="preserve"> </v>
      </c>
      <c r="BW15" s="75"/>
      <c r="BX15" s="75"/>
      <c r="BY15" s="75"/>
      <c r="BZ15" s="75"/>
      <c r="CA15" s="75"/>
      <c r="CB15" s="75"/>
      <c r="CC15" s="75"/>
      <c r="CD15" s="75"/>
    </row>
    <row r="16" spans="1:82" x14ac:dyDescent="0.3">
      <c r="A16" s="81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3"/>
      <c r="AJ16" s="83"/>
      <c r="AK16" s="126" t="str">
        <f t="shared" si="0"/>
        <v xml:space="preserve"> </v>
      </c>
      <c r="AM16" s="87" t="str">
        <f t="shared" si="1"/>
        <v xml:space="preserve"> </v>
      </c>
      <c r="AN16" s="87" t="str">
        <f t="shared" si="2"/>
        <v xml:space="preserve"> </v>
      </c>
      <c r="AO16" s="87" t="str">
        <f t="shared" si="3"/>
        <v xml:space="preserve"> </v>
      </c>
      <c r="AP16" s="87" t="str">
        <f t="shared" si="4"/>
        <v xml:space="preserve"> </v>
      </c>
      <c r="AQ16" s="87" t="str">
        <f t="shared" si="5"/>
        <v xml:space="preserve"> </v>
      </c>
      <c r="AR16" s="87" t="str">
        <f t="shared" si="6"/>
        <v xml:space="preserve"> </v>
      </c>
      <c r="AS16" s="87" t="str">
        <f t="shared" si="7"/>
        <v xml:space="preserve"> </v>
      </c>
      <c r="AT16" s="87" t="str">
        <f t="shared" si="8"/>
        <v xml:space="preserve"> </v>
      </c>
      <c r="AU16" s="87" t="str">
        <f t="shared" si="9"/>
        <v xml:space="preserve"> </v>
      </c>
      <c r="AV16" s="87" t="str">
        <f t="shared" si="10"/>
        <v xml:space="preserve"> </v>
      </c>
      <c r="AW16" s="87" t="str">
        <f t="shared" si="11"/>
        <v xml:space="preserve"> </v>
      </c>
      <c r="AX16" s="87" t="str">
        <f t="shared" si="12"/>
        <v xml:space="preserve"> </v>
      </c>
      <c r="AY16" s="87" t="str">
        <f t="shared" si="13"/>
        <v xml:space="preserve"> </v>
      </c>
      <c r="AZ16" s="87" t="str">
        <f t="shared" si="14"/>
        <v xml:space="preserve"> </v>
      </c>
      <c r="BA16" s="87" t="str">
        <f t="shared" si="15"/>
        <v xml:space="preserve"> </v>
      </c>
      <c r="BB16" s="87" t="str">
        <f t="shared" si="16"/>
        <v xml:space="preserve"> </v>
      </c>
      <c r="BC16" s="87" t="str">
        <f t="shared" si="17"/>
        <v xml:space="preserve"> </v>
      </c>
      <c r="BD16" s="87" t="str">
        <f t="shared" si="18"/>
        <v xml:space="preserve"> </v>
      </c>
      <c r="BE16" s="87" t="str">
        <f t="shared" si="19"/>
        <v xml:space="preserve"> </v>
      </c>
      <c r="BF16" s="87" t="str">
        <f t="shared" si="20"/>
        <v xml:space="preserve"> </v>
      </c>
      <c r="BG16" s="87" t="str">
        <f t="shared" si="21"/>
        <v xml:space="preserve"> </v>
      </c>
      <c r="BH16" s="87" t="str">
        <f t="shared" si="22"/>
        <v xml:space="preserve"> </v>
      </c>
      <c r="BI16" s="87" t="str">
        <f t="shared" si="23"/>
        <v xml:space="preserve"> </v>
      </c>
      <c r="BJ16" s="87" t="str">
        <f t="shared" si="24"/>
        <v xml:space="preserve"> </v>
      </c>
      <c r="BK16" s="87" t="str">
        <f t="shared" si="25"/>
        <v xml:space="preserve"> </v>
      </c>
      <c r="BL16" s="87" t="str">
        <f t="shared" si="26"/>
        <v xml:space="preserve"> </v>
      </c>
      <c r="BM16" s="87" t="str">
        <f t="shared" si="27"/>
        <v xml:space="preserve"> </v>
      </c>
      <c r="BN16" s="87" t="str">
        <f t="shared" si="28"/>
        <v xml:space="preserve"> </v>
      </c>
      <c r="BO16" s="87" t="str">
        <f t="shared" si="29"/>
        <v xml:space="preserve"> </v>
      </c>
      <c r="BP16" s="87" t="str">
        <f t="shared" si="30"/>
        <v xml:space="preserve"> </v>
      </c>
      <c r="BQ16" s="87" t="str">
        <f t="shared" si="31"/>
        <v xml:space="preserve"> </v>
      </c>
      <c r="BR16" s="87" t="str">
        <f t="shared" si="32"/>
        <v xml:space="preserve"> </v>
      </c>
      <c r="BS16" s="87" t="str">
        <f t="shared" si="33"/>
        <v xml:space="preserve"> </v>
      </c>
      <c r="BT16" s="87" t="str">
        <f t="shared" si="34"/>
        <v xml:space="preserve"> </v>
      </c>
      <c r="BU16" s="87" t="str">
        <f t="shared" si="35"/>
        <v xml:space="preserve"> </v>
      </c>
      <c r="BV16" s="88" t="str">
        <f t="shared" si="36"/>
        <v xml:space="preserve"> </v>
      </c>
      <c r="BW16" s="75"/>
      <c r="BX16" s="75"/>
      <c r="BY16" s="75"/>
      <c r="BZ16" s="75"/>
      <c r="CA16" s="75"/>
      <c r="CB16" s="75"/>
      <c r="CC16" s="75"/>
      <c r="CD16" s="75"/>
    </row>
    <row r="17" spans="1:82" x14ac:dyDescent="0.3">
      <c r="A17" s="81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3"/>
      <c r="AJ17" s="83"/>
      <c r="AK17" s="126" t="str">
        <f t="shared" si="0"/>
        <v xml:space="preserve"> </v>
      </c>
      <c r="AM17" s="87" t="str">
        <f t="shared" si="1"/>
        <v xml:space="preserve"> </v>
      </c>
      <c r="AN17" s="87" t="str">
        <f t="shared" si="2"/>
        <v xml:space="preserve"> </v>
      </c>
      <c r="AO17" s="87" t="str">
        <f t="shared" si="3"/>
        <v xml:space="preserve"> </v>
      </c>
      <c r="AP17" s="87" t="str">
        <f t="shared" si="4"/>
        <v xml:space="preserve"> </v>
      </c>
      <c r="AQ17" s="87" t="str">
        <f t="shared" si="5"/>
        <v xml:space="preserve"> </v>
      </c>
      <c r="AR17" s="87" t="str">
        <f t="shared" si="6"/>
        <v xml:space="preserve"> </v>
      </c>
      <c r="AS17" s="87" t="str">
        <f t="shared" si="7"/>
        <v xml:space="preserve"> </v>
      </c>
      <c r="AT17" s="87" t="str">
        <f t="shared" si="8"/>
        <v xml:space="preserve"> </v>
      </c>
      <c r="AU17" s="87" t="str">
        <f t="shared" si="9"/>
        <v xml:space="preserve"> </v>
      </c>
      <c r="AV17" s="87" t="str">
        <f t="shared" si="10"/>
        <v xml:space="preserve"> </v>
      </c>
      <c r="AW17" s="87" t="str">
        <f t="shared" si="11"/>
        <v xml:space="preserve"> </v>
      </c>
      <c r="AX17" s="87" t="str">
        <f t="shared" si="12"/>
        <v xml:space="preserve"> </v>
      </c>
      <c r="AY17" s="87" t="str">
        <f t="shared" si="13"/>
        <v xml:space="preserve"> </v>
      </c>
      <c r="AZ17" s="87" t="str">
        <f t="shared" si="14"/>
        <v xml:space="preserve"> </v>
      </c>
      <c r="BA17" s="87" t="str">
        <f t="shared" si="15"/>
        <v xml:space="preserve"> </v>
      </c>
      <c r="BB17" s="87" t="str">
        <f t="shared" si="16"/>
        <v xml:space="preserve"> </v>
      </c>
      <c r="BC17" s="87" t="str">
        <f t="shared" si="17"/>
        <v xml:space="preserve"> </v>
      </c>
      <c r="BD17" s="87" t="str">
        <f t="shared" si="18"/>
        <v xml:space="preserve"> </v>
      </c>
      <c r="BE17" s="87" t="str">
        <f t="shared" si="19"/>
        <v xml:space="preserve"> </v>
      </c>
      <c r="BF17" s="87" t="str">
        <f t="shared" si="20"/>
        <v xml:space="preserve"> </v>
      </c>
      <c r="BG17" s="87" t="str">
        <f t="shared" si="21"/>
        <v xml:space="preserve"> </v>
      </c>
      <c r="BH17" s="87" t="str">
        <f t="shared" si="22"/>
        <v xml:space="preserve"> </v>
      </c>
      <c r="BI17" s="87" t="str">
        <f t="shared" si="23"/>
        <v xml:space="preserve"> </v>
      </c>
      <c r="BJ17" s="87" t="str">
        <f t="shared" si="24"/>
        <v xml:space="preserve"> </v>
      </c>
      <c r="BK17" s="87" t="str">
        <f t="shared" si="25"/>
        <v xml:space="preserve"> </v>
      </c>
      <c r="BL17" s="87" t="str">
        <f t="shared" si="26"/>
        <v xml:space="preserve"> </v>
      </c>
      <c r="BM17" s="87" t="str">
        <f t="shared" si="27"/>
        <v xml:space="preserve"> </v>
      </c>
      <c r="BN17" s="87" t="str">
        <f t="shared" si="28"/>
        <v xml:space="preserve"> </v>
      </c>
      <c r="BO17" s="87" t="str">
        <f t="shared" si="29"/>
        <v xml:space="preserve"> </v>
      </c>
      <c r="BP17" s="87" t="str">
        <f t="shared" si="30"/>
        <v xml:space="preserve"> </v>
      </c>
      <c r="BQ17" s="87" t="str">
        <f t="shared" si="31"/>
        <v xml:space="preserve"> </v>
      </c>
      <c r="BR17" s="87" t="str">
        <f t="shared" si="32"/>
        <v xml:space="preserve"> </v>
      </c>
      <c r="BS17" s="87" t="str">
        <f t="shared" si="33"/>
        <v xml:space="preserve"> </v>
      </c>
      <c r="BT17" s="87" t="str">
        <f t="shared" si="34"/>
        <v xml:space="preserve"> </v>
      </c>
      <c r="BU17" s="87" t="str">
        <f t="shared" si="35"/>
        <v xml:space="preserve"> </v>
      </c>
      <c r="BV17" s="88" t="str">
        <f t="shared" si="36"/>
        <v xml:space="preserve"> </v>
      </c>
      <c r="BW17" s="75"/>
      <c r="BX17" s="75"/>
      <c r="BY17" s="75"/>
      <c r="BZ17" s="75"/>
      <c r="CA17" s="75"/>
      <c r="CB17" s="75"/>
      <c r="CC17" s="75"/>
      <c r="CD17" s="75"/>
    </row>
    <row r="18" spans="1:82" x14ac:dyDescent="0.3">
      <c r="A18" s="81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3"/>
      <c r="AJ18" s="83"/>
      <c r="AK18" s="126" t="str">
        <f t="shared" si="0"/>
        <v xml:space="preserve"> </v>
      </c>
      <c r="AM18" s="87" t="str">
        <f t="shared" si="1"/>
        <v xml:space="preserve"> </v>
      </c>
      <c r="AN18" s="87" t="str">
        <f t="shared" si="2"/>
        <v xml:space="preserve"> </v>
      </c>
      <c r="AO18" s="87" t="str">
        <f t="shared" si="3"/>
        <v xml:space="preserve"> </v>
      </c>
      <c r="AP18" s="87" t="str">
        <f t="shared" si="4"/>
        <v xml:space="preserve"> </v>
      </c>
      <c r="AQ18" s="87" t="str">
        <f t="shared" si="5"/>
        <v xml:space="preserve"> </v>
      </c>
      <c r="AR18" s="87" t="str">
        <f t="shared" si="6"/>
        <v xml:space="preserve"> </v>
      </c>
      <c r="AS18" s="87" t="str">
        <f t="shared" si="7"/>
        <v xml:space="preserve"> </v>
      </c>
      <c r="AT18" s="87" t="str">
        <f t="shared" si="8"/>
        <v xml:space="preserve"> </v>
      </c>
      <c r="AU18" s="87" t="str">
        <f t="shared" si="9"/>
        <v xml:space="preserve"> </v>
      </c>
      <c r="AV18" s="87" t="str">
        <f t="shared" si="10"/>
        <v xml:space="preserve"> </v>
      </c>
      <c r="AW18" s="87" t="str">
        <f t="shared" si="11"/>
        <v xml:space="preserve"> </v>
      </c>
      <c r="AX18" s="87" t="str">
        <f t="shared" si="12"/>
        <v xml:space="preserve"> </v>
      </c>
      <c r="AY18" s="87" t="str">
        <f t="shared" si="13"/>
        <v xml:space="preserve"> </v>
      </c>
      <c r="AZ18" s="87" t="str">
        <f t="shared" si="14"/>
        <v xml:space="preserve"> </v>
      </c>
      <c r="BA18" s="87" t="str">
        <f t="shared" si="15"/>
        <v xml:space="preserve"> </v>
      </c>
      <c r="BB18" s="87" t="str">
        <f t="shared" si="16"/>
        <v xml:space="preserve"> </v>
      </c>
      <c r="BC18" s="87" t="str">
        <f t="shared" si="17"/>
        <v xml:space="preserve"> </v>
      </c>
      <c r="BD18" s="87" t="str">
        <f t="shared" si="18"/>
        <v xml:space="preserve"> </v>
      </c>
      <c r="BE18" s="87" t="str">
        <f t="shared" si="19"/>
        <v xml:space="preserve"> </v>
      </c>
      <c r="BF18" s="87" t="str">
        <f t="shared" si="20"/>
        <v xml:space="preserve"> </v>
      </c>
      <c r="BG18" s="87" t="str">
        <f t="shared" si="21"/>
        <v xml:space="preserve"> </v>
      </c>
      <c r="BH18" s="87" t="str">
        <f t="shared" si="22"/>
        <v xml:space="preserve"> </v>
      </c>
      <c r="BI18" s="87" t="str">
        <f t="shared" si="23"/>
        <v xml:space="preserve"> </v>
      </c>
      <c r="BJ18" s="87" t="str">
        <f t="shared" si="24"/>
        <v xml:space="preserve"> </v>
      </c>
      <c r="BK18" s="87" t="str">
        <f t="shared" si="25"/>
        <v xml:space="preserve"> </v>
      </c>
      <c r="BL18" s="87" t="str">
        <f t="shared" si="26"/>
        <v xml:space="preserve"> </v>
      </c>
      <c r="BM18" s="87" t="str">
        <f t="shared" si="27"/>
        <v xml:space="preserve"> </v>
      </c>
      <c r="BN18" s="87" t="str">
        <f t="shared" si="28"/>
        <v xml:space="preserve"> </v>
      </c>
      <c r="BO18" s="87" t="str">
        <f t="shared" si="29"/>
        <v xml:space="preserve"> </v>
      </c>
      <c r="BP18" s="87" t="str">
        <f t="shared" si="30"/>
        <v xml:space="preserve"> </v>
      </c>
      <c r="BQ18" s="87" t="str">
        <f t="shared" si="31"/>
        <v xml:space="preserve"> </v>
      </c>
      <c r="BR18" s="87" t="str">
        <f t="shared" si="32"/>
        <v xml:space="preserve"> </v>
      </c>
      <c r="BS18" s="87" t="str">
        <f t="shared" si="33"/>
        <v xml:space="preserve"> </v>
      </c>
      <c r="BT18" s="87" t="str">
        <f t="shared" si="34"/>
        <v xml:space="preserve"> </v>
      </c>
      <c r="BU18" s="87" t="str">
        <f t="shared" si="35"/>
        <v xml:space="preserve"> </v>
      </c>
      <c r="BV18" s="88" t="str">
        <f t="shared" si="36"/>
        <v xml:space="preserve"> </v>
      </c>
      <c r="BW18" s="75"/>
      <c r="BX18" s="75"/>
      <c r="BY18" s="75"/>
      <c r="BZ18" s="75"/>
      <c r="CA18" s="75"/>
      <c r="CB18" s="75"/>
      <c r="CC18" s="75"/>
      <c r="CD18" s="75"/>
    </row>
    <row r="19" spans="1:82" x14ac:dyDescent="0.3">
      <c r="A19" s="81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3"/>
      <c r="AJ19" s="83"/>
      <c r="AK19" s="126" t="str">
        <f t="shared" si="0"/>
        <v xml:space="preserve"> </v>
      </c>
      <c r="AM19" s="87" t="str">
        <f t="shared" si="1"/>
        <v xml:space="preserve"> </v>
      </c>
      <c r="AN19" s="87" t="str">
        <f t="shared" si="2"/>
        <v xml:space="preserve"> </v>
      </c>
      <c r="AO19" s="87" t="str">
        <f t="shared" si="3"/>
        <v xml:space="preserve"> </v>
      </c>
      <c r="AP19" s="87" t="str">
        <f t="shared" si="4"/>
        <v xml:space="preserve"> </v>
      </c>
      <c r="AQ19" s="87" t="str">
        <f t="shared" si="5"/>
        <v xml:space="preserve"> </v>
      </c>
      <c r="AR19" s="87" t="str">
        <f t="shared" si="6"/>
        <v xml:space="preserve"> </v>
      </c>
      <c r="AS19" s="87" t="str">
        <f t="shared" si="7"/>
        <v xml:space="preserve"> </v>
      </c>
      <c r="AT19" s="87" t="str">
        <f t="shared" si="8"/>
        <v xml:space="preserve"> </v>
      </c>
      <c r="AU19" s="87" t="str">
        <f t="shared" si="9"/>
        <v xml:space="preserve"> </v>
      </c>
      <c r="AV19" s="87" t="str">
        <f t="shared" si="10"/>
        <v xml:space="preserve"> </v>
      </c>
      <c r="AW19" s="87" t="str">
        <f t="shared" si="11"/>
        <v xml:space="preserve"> </v>
      </c>
      <c r="AX19" s="87" t="str">
        <f t="shared" si="12"/>
        <v xml:space="preserve"> </v>
      </c>
      <c r="AY19" s="87" t="str">
        <f t="shared" si="13"/>
        <v xml:space="preserve"> </v>
      </c>
      <c r="AZ19" s="87" t="str">
        <f t="shared" si="14"/>
        <v xml:space="preserve"> </v>
      </c>
      <c r="BA19" s="87" t="str">
        <f t="shared" si="15"/>
        <v xml:space="preserve"> </v>
      </c>
      <c r="BB19" s="87" t="str">
        <f t="shared" si="16"/>
        <v xml:space="preserve"> </v>
      </c>
      <c r="BC19" s="87" t="str">
        <f t="shared" si="17"/>
        <v xml:space="preserve"> </v>
      </c>
      <c r="BD19" s="87" t="str">
        <f t="shared" si="18"/>
        <v xml:space="preserve"> </v>
      </c>
      <c r="BE19" s="87" t="str">
        <f t="shared" si="19"/>
        <v xml:space="preserve"> </v>
      </c>
      <c r="BF19" s="87" t="str">
        <f t="shared" si="20"/>
        <v xml:space="preserve"> </v>
      </c>
      <c r="BG19" s="87" t="str">
        <f t="shared" si="21"/>
        <v xml:space="preserve"> </v>
      </c>
      <c r="BH19" s="87" t="str">
        <f t="shared" si="22"/>
        <v xml:space="preserve"> </v>
      </c>
      <c r="BI19" s="87" t="str">
        <f t="shared" si="23"/>
        <v xml:space="preserve"> </v>
      </c>
      <c r="BJ19" s="87" t="str">
        <f t="shared" si="24"/>
        <v xml:space="preserve"> </v>
      </c>
      <c r="BK19" s="87" t="str">
        <f t="shared" si="25"/>
        <v xml:space="preserve"> </v>
      </c>
      <c r="BL19" s="87" t="str">
        <f t="shared" si="26"/>
        <v xml:space="preserve"> </v>
      </c>
      <c r="BM19" s="87" t="str">
        <f t="shared" si="27"/>
        <v xml:space="preserve"> </v>
      </c>
      <c r="BN19" s="87" t="str">
        <f t="shared" si="28"/>
        <v xml:space="preserve"> </v>
      </c>
      <c r="BO19" s="87" t="str">
        <f t="shared" si="29"/>
        <v xml:space="preserve"> </v>
      </c>
      <c r="BP19" s="87" t="str">
        <f t="shared" si="30"/>
        <v xml:space="preserve"> </v>
      </c>
      <c r="BQ19" s="87" t="str">
        <f t="shared" si="31"/>
        <v xml:space="preserve"> </v>
      </c>
      <c r="BR19" s="87" t="str">
        <f t="shared" si="32"/>
        <v xml:space="preserve"> </v>
      </c>
      <c r="BS19" s="87" t="str">
        <f t="shared" si="33"/>
        <v xml:space="preserve"> </v>
      </c>
      <c r="BT19" s="87" t="str">
        <f t="shared" si="34"/>
        <v xml:space="preserve"> </v>
      </c>
      <c r="BU19" s="87" t="str">
        <f t="shared" si="35"/>
        <v xml:space="preserve"> </v>
      </c>
      <c r="BV19" s="88" t="str">
        <f t="shared" si="36"/>
        <v xml:space="preserve"> </v>
      </c>
      <c r="BW19" s="75"/>
      <c r="BX19" s="75"/>
      <c r="BY19" s="75"/>
      <c r="BZ19" s="75"/>
      <c r="CA19" s="75"/>
      <c r="CB19" s="75"/>
      <c r="CC19" s="75"/>
      <c r="CD19" s="75"/>
    </row>
    <row r="20" spans="1:82" x14ac:dyDescent="0.3">
      <c r="A20" s="81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3"/>
      <c r="AJ20" s="83"/>
      <c r="AK20" s="126" t="str">
        <f t="shared" si="0"/>
        <v xml:space="preserve"> </v>
      </c>
      <c r="AM20" s="87" t="str">
        <f t="shared" si="1"/>
        <v xml:space="preserve"> </v>
      </c>
      <c r="AN20" s="87" t="str">
        <f t="shared" si="2"/>
        <v xml:space="preserve"> </v>
      </c>
      <c r="AO20" s="87" t="str">
        <f t="shared" si="3"/>
        <v xml:space="preserve"> </v>
      </c>
      <c r="AP20" s="87" t="str">
        <f t="shared" si="4"/>
        <v xml:space="preserve"> </v>
      </c>
      <c r="AQ20" s="87" t="str">
        <f t="shared" si="5"/>
        <v xml:space="preserve"> </v>
      </c>
      <c r="AR20" s="87" t="str">
        <f t="shared" si="6"/>
        <v xml:space="preserve"> </v>
      </c>
      <c r="AS20" s="87" t="str">
        <f t="shared" si="7"/>
        <v xml:space="preserve"> </v>
      </c>
      <c r="AT20" s="87" t="str">
        <f t="shared" si="8"/>
        <v xml:space="preserve"> </v>
      </c>
      <c r="AU20" s="87" t="str">
        <f t="shared" si="9"/>
        <v xml:space="preserve"> </v>
      </c>
      <c r="AV20" s="87" t="str">
        <f t="shared" si="10"/>
        <v xml:space="preserve"> </v>
      </c>
      <c r="AW20" s="87" t="str">
        <f t="shared" si="11"/>
        <v xml:space="preserve"> </v>
      </c>
      <c r="AX20" s="87" t="str">
        <f t="shared" si="12"/>
        <v xml:space="preserve"> </v>
      </c>
      <c r="AY20" s="87" t="str">
        <f t="shared" si="13"/>
        <v xml:space="preserve"> </v>
      </c>
      <c r="AZ20" s="87" t="str">
        <f t="shared" si="14"/>
        <v xml:space="preserve"> </v>
      </c>
      <c r="BA20" s="87" t="str">
        <f t="shared" si="15"/>
        <v xml:space="preserve"> </v>
      </c>
      <c r="BB20" s="87" t="str">
        <f t="shared" si="16"/>
        <v xml:space="preserve"> </v>
      </c>
      <c r="BC20" s="87" t="str">
        <f t="shared" si="17"/>
        <v xml:space="preserve"> </v>
      </c>
      <c r="BD20" s="87" t="str">
        <f t="shared" si="18"/>
        <v xml:space="preserve"> </v>
      </c>
      <c r="BE20" s="87" t="str">
        <f t="shared" si="19"/>
        <v xml:space="preserve"> </v>
      </c>
      <c r="BF20" s="87" t="str">
        <f t="shared" si="20"/>
        <v xml:space="preserve"> </v>
      </c>
      <c r="BG20" s="87" t="str">
        <f t="shared" si="21"/>
        <v xml:space="preserve"> </v>
      </c>
      <c r="BH20" s="87" t="str">
        <f t="shared" si="22"/>
        <v xml:space="preserve"> </v>
      </c>
      <c r="BI20" s="87" t="str">
        <f t="shared" si="23"/>
        <v xml:space="preserve"> </v>
      </c>
      <c r="BJ20" s="87" t="str">
        <f t="shared" si="24"/>
        <v xml:space="preserve"> </v>
      </c>
      <c r="BK20" s="87" t="str">
        <f t="shared" si="25"/>
        <v xml:space="preserve"> </v>
      </c>
      <c r="BL20" s="87" t="str">
        <f t="shared" si="26"/>
        <v xml:space="preserve"> </v>
      </c>
      <c r="BM20" s="87" t="str">
        <f t="shared" si="27"/>
        <v xml:space="preserve"> </v>
      </c>
      <c r="BN20" s="87" t="str">
        <f t="shared" si="28"/>
        <v xml:space="preserve"> </v>
      </c>
      <c r="BO20" s="87" t="str">
        <f t="shared" si="29"/>
        <v xml:space="preserve"> </v>
      </c>
      <c r="BP20" s="87" t="str">
        <f t="shared" si="30"/>
        <v xml:space="preserve"> </v>
      </c>
      <c r="BQ20" s="87" t="str">
        <f t="shared" si="31"/>
        <v xml:space="preserve"> </v>
      </c>
      <c r="BR20" s="87" t="str">
        <f t="shared" si="32"/>
        <v xml:space="preserve"> </v>
      </c>
      <c r="BS20" s="87" t="str">
        <f t="shared" si="33"/>
        <v xml:space="preserve"> </v>
      </c>
      <c r="BT20" s="87" t="str">
        <f t="shared" si="34"/>
        <v xml:space="preserve"> </v>
      </c>
      <c r="BU20" s="87" t="str">
        <f t="shared" si="35"/>
        <v xml:space="preserve"> </v>
      </c>
      <c r="BV20" s="88" t="str">
        <f t="shared" si="36"/>
        <v xml:space="preserve"> </v>
      </c>
      <c r="BW20" s="75"/>
      <c r="BX20" s="75"/>
      <c r="BY20" s="75"/>
      <c r="BZ20" s="75"/>
      <c r="CA20" s="75"/>
      <c r="CB20" s="75"/>
      <c r="CC20" s="75"/>
      <c r="CD20" s="75"/>
    </row>
    <row r="21" spans="1:82" x14ac:dyDescent="0.3">
      <c r="A21" s="81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3"/>
      <c r="AJ21" s="83"/>
      <c r="AK21" s="126" t="str">
        <f t="shared" si="0"/>
        <v xml:space="preserve"> </v>
      </c>
      <c r="AM21" s="87" t="str">
        <f t="shared" si="1"/>
        <v xml:space="preserve"> </v>
      </c>
      <c r="AN21" s="87" t="str">
        <f t="shared" si="2"/>
        <v xml:space="preserve"> </v>
      </c>
      <c r="AO21" s="87" t="str">
        <f t="shared" si="3"/>
        <v xml:space="preserve"> </v>
      </c>
      <c r="AP21" s="87" t="str">
        <f t="shared" si="4"/>
        <v xml:space="preserve"> </v>
      </c>
      <c r="AQ21" s="87" t="str">
        <f t="shared" si="5"/>
        <v xml:space="preserve"> </v>
      </c>
      <c r="AR21" s="87" t="str">
        <f t="shared" si="6"/>
        <v xml:space="preserve"> </v>
      </c>
      <c r="AS21" s="87" t="str">
        <f t="shared" si="7"/>
        <v xml:space="preserve"> </v>
      </c>
      <c r="AT21" s="87" t="str">
        <f t="shared" si="8"/>
        <v xml:space="preserve"> </v>
      </c>
      <c r="AU21" s="87" t="str">
        <f t="shared" si="9"/>
        <v xml:space="preserve"> </v>
      </c>
      <c r="AV21" s="87" t="str">
        <f t="shared" si="10"/>
        <v xml:space="preserve"> </v>
      </c>
      <c r="AW21" s="87" t="str">
        <f t="shared" si="11"/>
        <v xml:space="preserve"> </v>
      </c>
      <c r="AX21" s="87" t="str">
        <f t="shared" si="12"/>
        <v xml:space="preserve"> </v>
      </c>
      <c r="AY21" s="87" t="str">
        <f t="shared" si="13"/>
        <v xml:space="preserve"> </v>
      </c>
      <c r="AZ21" s="87" t="str">
        <f t="shared" si="14"/>
        <v xml:space="preserve"> </v>
      </c>
      <c r="BA21" s="87" t="str">
        <f t="shared" si="15"/>
        <v xml:space="preserve"> </v>
      </c>
      <c r="BB21" s="87" t="str">
        <f t="shared" si="16"/>
        <v xml:space="preserve"> </v>
      </c>
      <c r="BC21" s="87" t="str">
        <f t="shared" si="17"/>
        <v xml:space="preserve"> </v>
      </c>
      <c r="BD21" s="87" t="str">
        <f t="shared" si="18"/>
        <v xml:space="preserve"> </v>
      </c>
      <c r="BE21" s="87" t="str">
        <f t="shared" si="19"/>
        <v xml:space="preserve"> </v>
      </c>
      <c r="BF21" s="87" t="str">
        <f t="shared" si="20"/>
        <v xml:space="preserve"> </v>
      </c>
      <c r="BG21" s="87" t="str">
        <f t="shared" si="21"/>
        <v xml:space="preserve"> </v>
      </c>
      <c r="BH21" s="87" t="str">
        <f t="shared" si="22"/>
        <v xml:space="preserve"> </v>
      </c>
      <c r="BI21" s="87" t="str">
        <f t="shared" si="23"/>
        <v xml:space="preserve"> </v>
      </c>
      <c r="BJ21" s="87" t="str">
        <f t="shared" si="24"/>
        <v xml:space="preserve"> </v>
      </c>
      <c r="BK21" s="87" t="str">
        <f t="shared" si="25"/>
        <v xml:space="preserve"> </v>
      </c>
      <c r="BL21" s="87" t="str">
        <f t="shared" si="26"/>
        <v xml:space="preserve"> </v>
      </c>
      <c r="BM21" s="87" t="str">
        <f t="shared" si="27"/>
        <v xml:space="preserve"> </v>
      </c>
      <c r="BN21" s="87" t="str">
        <f t="shared" si="28"/>
        <v xml:space="preserve"> </v>
      </c>
      <c r="BO21" s="87" t="str">
        <f t="shared" si="29"/>
        <v xml:space="preserve"> </v>
      </c>
      <c r="BP21" s="87" t="str">
        <f t="shared" si="30"/>
        <v xml:space="preserve"> </v>
      </c>
      <c r="BQ21" s="87" t="str">
        <f t="shared" si="31"/>
        <v xml:space="preserve"> </v>
      </c>
      <c r="BR21" s="87" t="str">
        <f t="shared" si="32"/>
        <v xml:space="preserve"> </v>
      </c>
      <c r="BS21" s="87" t="str">
        <f t="shared" si="33"/>
        <v xml:space="preserve"> </v>
      </c>
      <c r="BT21" s="87" t="str">
        <f t="shared" si="34"/>
        <v xml:space="preserve"> </v>
      </c>
      <c r="BU21" s="87" t="str">
        <f t="shared" si="35"/>
        <v xml:space="preserve"> </v>
      </c>
      <c r="BV21" s="88" t="str">
        <f t="shared" si="36"/>
        <v xml:space="preserve"> </v>
      </c>
      <c r="BW21" s="75"/>
      <c r="BX21" s="75"/>
      <c r="BY21" s="75"/>
      <c r="BZ21" s="75"/>
      <c r="CA21" s="75"/>
      <c r="CB21" s="75"/>
      <c r="CC21" s="75"/>
      <c r="CD21" s="75"/>
    </row>
    <row r="22" spans="1:82" x14ac:dyDescent="0.3">
      <c r="A22" s="81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3"/>
      <c r="AJ22" s="83"/>
      <c r="AK22" s="126" t="str">
        <f t="shared" si="0"/>
        <v xml:space="preserve"> </v>
      </c>
      <c r="AM22" s="87" t="str">
        <f t="shared" si="1"/>
        <v xml:space="preserve"> </v>
      </c>
      <c r="AN22" s="87" t="str">
        <f t="shared" si="2"/>
        <v xml:space="preserve"> </v>
      </c>
      <c r="AO22" s="87" t="str">
        <f t="shared" si="3"/>
        <v xml:space="preserve"> </v>
      </c>
      <c r="AP22" s="87" t="str">
        <f t="shared" si="4"/>
        <v xml:space="preserve"> </v>
      </c>
      <c r="AQ22" s="87" t="str">
        <f t="shared" si="5"/>
        <v xml:space="preserve"> </v>
      </c>
      <c r="AR22" s="87" t="str">
        <f t="shared" si="6"/>
        <v xml:space="preserve"> </v>
      </c>
      <c r="AS22" s="87" t="str">
        <f t="shared" si="7"/>
        <v xml:space="preserve"> </v>
      </c>
      <c r="AT22" s="87" t="str">
        <f t="shared" si="8"/>
        <v xml:space="preserve"> </v>
      </c>
      <c r="AU22" s="87" t="str">
        <f t="shared" si="9"/>
        <v xml:space="preserve"> </v>
      </c>
      <c r="AV22" s="87" t="str">
        <f t="shared" si="10"/>
        <v xml:space="preserve"> </v>
      </c>
      <c r="AW22" s="87" t="str">
        <f t="shared" si="11"/>
        <v xml:space="preserve"> </v>
      </c>
      <c r="AX22" s="87" t="str">
        <f t="shared" si="12"/>
        <v xml:space="preserve"> </v>
      </c>
      <c r="AY22" s="87" t="str">
        <f t="shared" si="13"/>
        <v xml:space="preserve"> </v>
      </c>
      <c r="AZ22" s="87" t="str">
        <f t="shared" si="14"/>
        <v xml:space="preserve"> </v>
      </c>
      <c r="BA22" s="87" t="str">
        <f t="shared" si="15"/>
        <v xml:space="preserve"> </v>
      </c>
      <c r="BB22" s="87" t="str">
        <f t="shared" si="16"/>
        <v xml:space="preserve"> </v>
      </c>
      <c r="BC22" s="87" t="str">
        <f t="shared" si="17"/>
        <v xml:space="preserve"> </v>
      </c>
      <c r="BD22" s="87" t="str">
        <f t="shared" si="18"/>
        <v xml:space="preserve"> </v>
      </c>
      <c r="BE22" s="87" t="str">
        <f t="shared" si="19"/>
        <v xml:space="preserve"> </v>
      </c>
      <c r="BF22" s="87" t="str">
        <f t="shared" si="20"/>
        <v xml:space="preserve"> </v>
      </c>
      <c r="BG22" s="87" t="str">
        <f t="shared" si="21"/>
        <v xml:space="preserve"> </v>
      </c>
      <c r="BH22" s="87" t="str">
        <f t="shared" si="22"/>
        <v xml:space="preserve"> </v>
      </c>
      <c r="BI22" s="87" t="str">
        <f t="shared" si="23"/>
        <v xml:space="preserve"> </v>
      </c>
      <c r="BJ22" s="87" t="str">
        <f t="shared" si="24"/>
        <v xml:space="preserve"> </v>
      </c>
      <c r="BK22" s="87" t="str">
        <f t="shared" si="25"/>
        <v xml:space="preserve"> </v>
      </c>
      <c r="BL22" s="87" t="str">
        <f t="shared" si="26"/>
        <v xml:space="preserve"> </v>
      </c>
      <c r="BM22" s="87" t="str">
        <f t="shared" si="27"/>
        <v xml:space="preserve"> </v>
      </c>
      <c r="BN22" s="87" t="str">
        <f t="shared" si="28"/>
        <v xml:space="preserve"> </v>
      </c>
      <c r="BO22" s="87" t="str">
        <f t="shared" si="29"/>
        <v xml:space="preserve"> </v>
      </c>
      <c r="BP22" s="87" t="str">
        <f t="shared" si="30"/>
        <v xml:space="preserve"> </v>
      </c>
      <c r="BQ22" s="87" t="str">
        <f t="shared" si="31"/>
        <v xml:space="preserve"> </v>
      </c>
      <c r="BR22" s="87" t="str">
        <f t="shared" si="32"/>
        <v xml:space="preserve"> </v>
      </c>
      <c r="BS22" s="87" t="str">
        <f t="shared" si="33"/>
        <v xml:space="preserve"> </v>
      </c>
      <c r="BT22" s="87" t="str">
        <f t="shared" si="34"/>
        <v xml:space="preserve"> </v>
      </c>
      <c r="BU22" s="87" t="str">
        <f t="shared" si="35"/>
        <v xml:space="preserve"> </v>
      </c>
      <c r="BV22" s="88" t="str">
        <f t="shared" si="36"/>
        <v xml:space="preserve"> </v>
      </c>
      <c r="BW22" s="75"/>
      <c r="BX22" s="75"/>
      <c r="BY22" s="75"/>
      <c r="BZ22" s="75"/>
      <c r="CA22" s="75"/>
      <c r="CB22" s="75"/>
      <c r="CC22" s="75"/>
      <c r="CD22" s="75"/>
    </row>
    <row r="23" spans="1:82" x14ac:dyDescent="0.3">
      <c r="A23" s="81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3"/>
      <c r="AJ23" s="83"/>
      <c r="AK23" s="126" t="str">
        <f t="shared" si="0"/>
        <v xml:space="preserve"> </v>
      </c>
      <c r="AM23" s="87" t="str">
        <f t="shared" si="1"/>
        <v xml:space="preserve"> </v>
      </c>
      <c r="AN23" s="87" t="str">
        <f t="shared" si="2"/>
        <v xml:space="preserve"> </v>
      </c>
      <c r="AO23" s="87" t="str">
        <f t="shared" si="3"/>
        <v xml:space="preserve"> </v>
      </c>
      <c r="AP23" s="87" t="str">
        <f t="shared" si="4"/>
        <v xml:space="preserve"> </v>
      </c>
      <c r="AQ23" s="87" t="str">
        <f t="shared" si="5"/>
        <v xml:space="preserve"> </v>
      </c>
      <c r="AR23" s="87" t="str">
        <f t="shared" si="6"/>
        <v xml:space="preserve"> </v>
      </c>
      <c r="AS23" s="87" t="str">
        <f t="shared" si="7"/>
        <v xml:space="preserve"> </v>
      </c>
      <c r="AT23" s="87" t="str">
        <f t="shared" si="8"/>
        <v xml:space="preserve"> </v>
      </c>
      <c r="AU23" s="87" t="str">
        <f t="shared" si="9"/>
        <v xml:space="preserve"> </v>
      </c>
      <c r="AV23" s="87" t="str">
        <f t="shared" si="10"/>
        <v xml:space="preserve"> </v>
      </c>
      <c r="AW23" s="87" t="str">
        <f t="shared" si="11"/>
        <v xml:space="preserve"> </v>
      </c>
      <c r="AX23" s="87" t="str">
        <f t="shared" si="12"/>
        <v xml:space="preserve"> </v>
      </c>
      <c r="AY23" s="87" t="str">
        <f t="shared" si="13"/>
        <v xml:space="preserve"> </v>
      </c>
      <c r="AZ23" s="87" t="str">
        <f t="shared" si="14"/>
        <v xml:space="preserve"> </v>
      </c>
      <c r="BA23" s="87" t="str">
        <f t="shared" si="15"/>
        <v xml:space="preserve"> </v>
      </c>
      <c r="BB23" s="87" t="str">
        <f t="shared" si="16"/>
        <v xml:space="preserve"> </v>
      </c>
      <c r="BC23" s="87" t="str">
        <f t="shared" si="17"/>
        <v xml:space="preserve"> </v>
      </c>
      <c r="BD23" s="87" t="str">
        <f t="shared" si="18"/>
        <v xml:space="preserve"> </v>
      </c>
      <c r="BE23" s="87" t="str">
        <f t="shared" si="19"/>
        <v xml:space="preserve"> </v>
      </c>
      <c r="BF23" s="87" t="str">
        <f t="shared" si="20"/>
        <v xml:space="preserve"> </v>
      </c>
      <c r="BG23" s="87" t="str">
        <f t="shared" si="21"/>
        <v xml:space="preserve"> </v>
      </c>
      <c r="BH23" s="87" t="str">
        <f t="shared" si="22"/>
        <v xml:space="preserve"> </v>
      </c>
      <c r="BI23" s="87" t="str">
        <f t="shared" si="23"/>
        <v xml:space="preserve"> </v>
      </c>
      <c r="BJ23" s="87" t="str">
        <f t="shared" si="24"/>
        <v xml:space="preserve"> </v>
      </c>
      <c r="BK23" s="87" t="str">
        <f t="shared" si="25"/>
        <v xml:space="preserve"> </v>
      </c>
      <c r="BL23" s="87" t="str">
        <f t="shared" si="26"/>
        <v xml:space="preserve"> </v>
      </c>
      <c r="BM23" s="87" t="str">
        <f t="shared" si="27"/>
        <v xml:space="preserve"> </v>
      </c>
      <c r="BN23" s="87" t="str">
        <f t="shared" si="28"/>
        <v xml:space="preserve"> </v>
      </c>
      <c r="BO23" s="87" t="str">
        <f t="shared" si="29"/>
        <v xml:space="preserve"> </v>
      </c>
      <c r="BP23" s="87" t="str">
        <f t="shared" si="30"/>
        <v xml:space="preserve"> </v>
      </c>
      <c r="BQ23" s="87" t="str">
        <f t="shared" si="31"/>
        <v xml:space="preserve"> </v>
      </c>
      <c r="BR23" s="87" t="str">
        <f t="shared" si="32"/>
        <v xml:space="preserve"> </v>
      </c>
      <c r="BS23" s="87" t="str">
        <f t="shared" si="33"/>
        <v xml:space="preserve"> </v>
      </c>
      <c r="BT23" s="87" t="str">
        <f t="shared" si="34"/>
        <v xml:space="preserve"> </v>
      </c>
      <c r="BU23" s="87" t="str">
        <f t="shared" si="35"/>
        <v xml:space="preserve"> </v>
      </c>
      <c r="BV23" s="88" t="str">
        <f t="shared" si="36"/>
        <v xml:space="preserve"> </v>
      </c>
      <c r="BW23" s="75"/>
    </row>
    <row r="24" spans="1:82" x14ac:dyDescent="0.3">
      <c r="A24" s="81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3"/>
      <c r="AJ24" s="83"/>
      <c r="AK24" s="126" t="str">
        <f t="shared" si="0"/>
        <v xml:space="preserve"> </v>
      </c>
      <c r="AM24" s="87" t="str">
        <f t="shared" si="1"/>
        <v xml:space="preserve"> </v>
      </c>
      <c r="AN24" s="87" t="str">
        <f t="shared" si="2"/>
        <v xml:space="preserve"> </v>
      </c>
      <c r="AO24" s="87" t="str">
        <f t="shared" si="3"/>
        <v xml:space="preserve"> </v>
      </c>
      <c r="AP24" s="87" t="str">
        <f t="shared" si="4"/>
        <v xml:space="preserve"> </v>
      </c>
      <c r="AQ24" s="87" t="str">
        <f t="shared" si="5"/>
        <v xml:space="preserve"> </v>
      </c>
      <c r="AR24" s="87" t="str">
        <f t="shared" si="6"/>
        <v xml:space="preserve"> </v>
      </c>
      <c r="AS24" s="87" t="str">
        <f t="shared" si="7"/>
        <v xml:space="preserve"> </v>
      </c>
      <c r="AT24" s="87" t="str">
        <f t="shared" si="8"/>
        <v xml:space="preserve"> </v>
      </c>
      <c r="AU24" s="87" t="str">
        <f t="shared" si="9"/>
        <v xml:space="preserve"> </v>
      </c>
      <c r="AV24" s="87" t="str">
        <f t="shared" si="10"/>
        <v xml:space="preserve"> </v>
      </c>
      <c r="AW24" s="87" t="str">
        <f t="shared" si="11"/>
        <v xml:space="preserve"> </v>
      </c>
      <c r="AX24" s="87" t="str">
        <f t="shared" si="12"/>
        <v xml:space="preserve"> </v>
      </c>
      <c r="AY24" s="87" t="str">
        <f t="shared" si="13"/>
        <v xml:space="preserve"> </v>
      </c>
      <c r="AZ24" s="87" t="str">
        <f t="shared" si="14"/>
        <v xml:space="preserve"> </v>
      </c>
      <c r="BA24" s="87" t="str">
        <f t="shared" si="15"/>
        <v xml:space="preserve"> </v>
      </c>
      <c r="BB24" s="87" t="str">
        <f t="shared" si="16"/>
        <v xml:space="preserve"> </v>
      </c>
      <c r="BC24" s="87" t="str">
        <f t="shared" si="17"/>
        <v xml:space="preserve"> </v>
      </c>
      <c r="BD24" s="87" t="str">
        <f t="shared" si="18"/>
        <v xml:space="preserve"> </v>
      </c>
      <c r="BE24" s="87" t="str">
        <f t="shared" si="19"/>
        <v xml:space="preserve"> </v>
      </c>
      <c r="BF24" s="87" t="str">
        <f t="shared" si="20"/>
        <v xml:space="preserve"> </v>
      </c>
      <c r="BG24" s="87" t="str">
        <f t="shared" si="21"/>
        <v xml:space="preserve"> </v>
      </c>
      <c r="BH24" s="87" t="str">
        <f t="shared" si="22"/>
        <v xml:space="preserve"> </v>
      </c>
      <c r="BI24" s="87" t="str">
        <f t="shared" si="23"/>
        <v xml:space="preserve"> </v>
      </c>
      <c r="BJ24" s="87" t="str">
        <f t="shared" si="24"/>
        <v xml:space="preserve"> </v>
      </c>
      <c r="BK24" s="87" t="str">
        <f t="shared" si="25"/>
        <v xml:space="preserve"> </v>
      </c>
      <c r="BL24" s="87" t="str">
        <f t="shared" si="26"/>
        <v xml:space="preserve"> </v>
      </c>
      <c r="BM24" s="87" t="str">
        <f t="shared" si="27"/>
        <v xml:space="preserve"> </v>
      </c>
      <c r="BN24" s="87" t="str">
        <f t="shared" si="28"/>
        <v xml:space="preserve"> </v>
      </c>
      <c r="BO24" s="87" t="str">
        <f t="shared" si="29"/>
        <v xml:space="preserve"> </v>
      </c>
      <c r="BP24" s="87" t="str">
        <f t="shared" si="30"/>
        <v xml:space="preserve"> </v>
      </c>
      <c r="BQ24" s="87" t="str">
        <f t="shared" si="31"/>
        <v xml:space="preserve"> </v>
      </c>
      <c r="BR24" s="87" t="str">
        <f t="shared" si="32"/>
        <v xml:space="preserve"> </v>
      </c>
      <c r="BS24" s="87" t="str">
        <f t="shared" si="33"/>
        <v xml:space="preserve"> </v>
      </c>
      <c r="BT24" s="87" t="str">
        <f t="shared" si="34"/>
        <v xml:space="preserve"> </v>
      </c>
      <c r="BU24" s="87" t="str">
        <f t="shared" si="35"/>
        <v xml:space="preserve"> </v>
      </c>
      <c r="BV24" s="88" t="str">
        <f t="shared" si="36"/>
        <v xml:space="preserve"> </v>
      </c>
      <c r="BW24" s="75"/>
    </row>
    <row r="25" spans="1:82" x14ac:dyDescent="0.3">
      <c r="A25" s="81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3"/>
      <c r="AI25" s="83"/>
      <c r="AJ25" s="83"/>
      <c r="AK25" s="126" t="str">
        <f t="shared" si="0"/>
        <v xml:space="preserve"> </v>
      </c>
      <c r="AM25" s="87" t="str">
        <f t="shared" si="1"/>
        <v xml:space="preserve"> </v>
      </c>
      <c r="AN25" s="87" t="str">
        <f t="shared" si="2"/>
        <v xml:space="preserve"> </v>
      </c>
      <c r="AO25" s="87" t="str">
        <f t="shared" si="3"/>
        <v xml:space="preserve"> </v>
      </c>
      <c r="AP25" s="87" t="str">
        <f t="shared" si="4"/>
        <v xml:space="preserve"> </v>
      </c>
      <c r="AQ25" s="87" t="str">
        <f t="shared" si="5"/>
        <v xml:space="preserve"> </v>
      </c>
      <c r="AR25" s="87" t="str">
        <f t="shared" si="6"/>
        <v xml:space="preserve"> </v>
      </c>
      <c r="AS25" s="87" t="str">
        <f t="shared" si="7"/>
        <v xml:space="preserve"> </v>
      </c>
      <c r="AT25" s="87" t="str">
        <f t="shared" si="8"/>
        <v xml:space="preserve"> </v>
      </c>
      <c r="AU25" s="87" t="str">
        <f t="shared" si="9"/>
        <v xml:space="preserve"> </v>
      </c>
      <c r="AV25" s="87" t="str">
        <f t="shared" si="10"/>
        <v xml:space="preserve"> </v>
      </c>
      <c r="AW25" s="87" t="str">
        <f t="shared" si="11"/>
        <v xml:space="preserve"> </v>
      </c>
      <c r="AX25" s="87" t="str">
        <f t="shared" si="12"/>
        <v xml:space="preserve"> </v>
      </c>
      <c r="AY25" s="87" t="str">
        <f t="shared" si="13"/>
        <v xml:space="preserve"> </v>
      </c>
      <c r="AZ25" s="87" t="str">
        <f t="shared" si="14"/>
        <v xml:space="preserve"> </v>
      </c>
      <c r="BA25" s="87" t="str">
        <f t="shared" si="15"/>
        <v xml:space="preserve"> </v>
      </c>
      <c r="BB25" s="87" t="str">
        <f t="shared" si="16"/>
        <v xml:space="preserve"> </v>
      </c>
      <c r="BC25" s="87" t="str">
        <f t="shared" si="17"/>
        <v xml:space="preserve"> </v>
      </c>
      <c r="BD25" s="87" t="str">
        <f t="shared" si="18"/>
        <v xml:space="preserve"> </v>
      </c>
      <c r="BE25" s="87" t="str">
        <f t="shared" si="19"/>
        <v xml:space="preserve"> </v>
      </c>
      <c r="BF25" s="87" t="str">
        <f t="shared" si="20"/>
        <v xml:space="preserve"> </v>
      </c>
      <c r="BG25" s="87" t="str">
        <f t="shared" si="21"/>
        <v xml:space="preserve"> </v>
      </c>
      <c r="BH25" s="87" t="str">
        <f t="shared" si="22"/>
        <v xml:space="preserve"> </v>
      </c>
      <c r="BI25" s="87" t="str">
        <f t="shared" si="23"/>
        <v xml:space="preserve"> </v>
      </c>
      <c r="BJ25" s="87" t="str">
        <f t="shared" si="24"/>
        <v xml:space="preserve"> </v>
      </c>
      <c r="BK25" s="87" t="str">
        <f t="shared" si="25"/>
        <v xml:space="preserve"> </v>
      </c>
      <c r="BL25" s="87" t="str">
        <f t="shared" si="26"/>
        <v xml:space="preserve"> </v>
      </c>
      <c r="BM25" s="87" t="str">
        <f t="shared" si="27"/>
        <v xml:space="preserve"> </v>
      </c>
      <c r="BN25" s="87" t="str">
        <f t="shared" si="28"/>
        <v xml:space="preserve"> </v>
      </c>
      <c r="BO25" s="87" t="str">
        <f t="shared" si="29"/>
        <v xml:space="preserve"> </v>
      </c>
      <c r="BP25" s="87" t="str">
        <f t="shared" si="30"/>
        <v xml:space="preserve"> </v>
      </c>
      <c r="BQ25" s="87" t="str">
        <f t="shared" si="31"/>
        <v xml:space="preserve"> </v>
      </c>
      <c r="BR25" s="87" t="str">
        <f t="shared" si="32"/>
        <v xml:space="preserve"> </v>
      </c>
      <c r="BS25" s="87" t="str">
        <f t="shared" si="33"/>
        <v xml:space="preserve"> </v>
      </c>
      <c r="BT25" s="87" t="str">
        <f t="shared" si="34"/>
        <v xml:space="preserve"> </v>
      </c>
      <c r="BU25" s="87" t="str">
        <f t="shared" si="35"/>
        <v xml:space="preserve"> </v>
      </c>
      <c r="BV25" s="88" t="str">
        <f t="shared" si="36"/>
        <v xml:space="preserve"> </v>
      </c>
      <c r="BW25" s="75"/>
    </row>
    <row r="26" spans="1:82" x14ac:dyDescent="0.3">
      <c r="A26" s="81"/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3"/>
      <c r="AI26" s="83"/>
      <c r="AJ26" s="83"/>
      <c r="AK26" s="126" t="str">
        <f t="shared" si="0"/>
        <v xml:space="preserve"> </v>
      </c>
      <c r="AM26" s="87" t="str">
        <f t="shared" si="1"/>
        <v xml:space="preserve"> </v>
      </c>
      <c r="AN26" s="87" t="str">
        <f t="shared" si="2"/>
        <v xml:space="preserve"> </v>
      </c>
      <c r="AO26" s="87" t="str">
        <f t="shared" si="3"/>
        <v xml:space="preserve"> </v>
      </c>
      <c r="AP26" s="87" t="str">
        <f t="shared" si="4"/>
        <v xml:space="preserve"> </v>
      </c>
      <c r="AQ26" s="87" t="str">
        <f t="shared" si="5"/>
        <v xml:space="preserve"> </v>
      </c>
      <c r="AR26" s="87" t="str">
        <f t="shared" si="6"/>
        <v xml:space="preserve"> </v>
      </c>
      <c r="AS26" s="87" t="str">
        <f t="shared" si="7"/>
        <v xml:space="preserve"> </v>
      </c>
      <c r="AT26" s="87" t="str">
        <f t="shared" si="8"/>
        <v xml:space="preserve"> </v>
      </c>
      <c r="AU26" s="87" t="str">
        <f t="shared" si="9"/>
        <v xml:space="preserve"> </v>
      </c>
      <c r="AV26" s="87" t="str">
        <f t="shared" si="10"/>
        <v xml:space="preserve"> </v>
      </c>
      <c r="AW26" s="87" t="str">
        <f t="shared" si="11"/>
        <v xml:space="preserve"> </v>
      </c>
      <c r="AX26" s="87" t="str">
        <f t="shared" si="12"/>
        <v xml:space="preserve"> </v>
      </c>
      <c r="AY26" s="87" t="str">
        <f t="shared" si="13"/>
        <v xml:space="preserve"> </v>
      </c>
      <c r="AZ26" s="87" t="str">
        <f t="shared" si="14"/>
        <v xml:space="preserve"> </v>
      </c>
      <c r="BA26" s="87" t="str">
        <f t="shared" si="15"/>
        <v xml:space="preserve"> </v>
      </c>
      <c r="BB26" s="87" t="str">
        <f t="shared" si="16"/>
        <v xml:space="preserve"> </v>
      </c>
      <c r="BC26" s="87" t="str">
        <f t="shared" si="17"/>
        <v xml:space="preserve"> </v>
      </c>
      <c r="BD26" s="87" t="str">
        <f t="shared" si="18"/>
        <v xml:space="preserve"> </v>
      </c>
      <c r="BE26" s="87" t="str">
        <f t="shared" si="19"/>
        <v xml:space="preserve"> </v>
      </c>
      <c r="BF26" s="87" t="str">
        <f t="shared" si="20"/>
        <v xml:space="preserve"> </v>
      </c>
      <c r="BG26" s="87" t="str">
        <f t="shared" si="21"/>
        <v xml:space="preserve"> </v>
      </c>
      <c r="BH26" s="87" t="str">
        <f t="shared" si="22"/>
        <v xml:space="preserve"> </v>
      </c>
      <c r="BI26" s="87" t="str">
        <f t="shared" si="23"/>
        <v xml:space="preserve"> </v>
      </c>
      <c r="BJ26" s="87" t="str">
        <f t="shared" si="24"/>
        <v xml:space="preserve"> </v>
      </c>
      <c r="BK26" s="87" t="str">
        <f t="shared" si="25"/>
        <v xml:space="preserve"> </v>
      </c>
      <c r="BL26" s="87" t="str">
        <f t="shared" si="26"/>
        <v xml:space="preserve"> </v>
      </c>
      <c r="BM26" s="87" t="str">
        <f t="shared" si="27"/>
        <v xml:space="preserve"> </v>
      </c>
      <c r="BN26" s="87" t="str">
        <f t="shared" si="28"/>
        <v xml:space="preserve"> </v>
      </c>
      <c r="BO26" s="87" t="str">
        <f t="shared" si="29"/>
        <v xml:space="preserve"> </v>
      </c>
      <c r="BP26" s="87" t="str">
        <f t="shared" si="30"/>
        <v xml:space="preserve"> </v>
      </c>
      <c r="BQ26" s="87" t="str">
        <f t="shared" si="31"/>
        <v xml:space="preserve"> </v>
      </c>
      <c r="BR26" s="87" t="str">
        <f t="shared" si="32"/>
        <v xml:space="preserve"> </v>
      </c>
      <c r="BS26" s="87" t="str">
        <f t="shared" si="33"/>
        <v xml:space="preserve"> </v>
      </c>
      <c r="BT26" s="87" t="str">
        <f t="shared" si="34"/>
        <v xml:space="preserve"> </v>
      </c>
      <c r="BU26" s="87" t="str">
        <f t="shared" si="35"/>
        <v xml:space="preserve"> </v>
      </c>
      <c r="BV26" s="88" t="str">
        <f t="shared" si="36"/>
        <v xml:space="preserve"> </v>
      </c>
      <c r="BW26" s="75"/>
    </row>
    <row r="27" spans="1:82" x14ac:dyDescent="0.3">
      <c r="A27" s="81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3"/>
      <c r="AI27" s="83"/>
      <c r="AJ27" s="83"/>
      <c r="AK27" s="126" t="str">
        <f t="shared" si="0"/>
        <v xml:space="preserve"> </v>
      </c>
      <c r="AM27" s="87" t="str">
        <f t="shared" si="1"/>
        <v xml:space="preserve"> </v>
      </c>
      <c r="AN27" s="87" t="str">
        <f t="shared" si="2"/>
        <v xml:space="preserve"> </v>
      </c>
      <c r="AO27" s="87" t="str">
        <f t="shared" si="3"/>
        <v xml:space="preserve"> </v>
      </c>
      <c r="AP27" s="87" t="str">
        <f t="shared" si="4"/>
        <v xml:space="preserve"> </v>
      </c>
      <c r="AQ27" s="87" t="str">
        <f t="shared" si="5"/>
        <v xml:space="preserve"> </v>
      </c>
      <c r="AR27" s="87" t="str">
        <f t="shared" si="6"/>
        <v xml:space="preserve"> </v>
      </c>
      <c r="AS27" s="87" t="str">
        <f t="shared" si="7"/>
        <v xml:space="preserve"> </v>
      </c>
      <c r="AT27" s="87" t="str">
        <f t="shared" si="8"/>
        <v xml:space="preserve"> </v>
      </c>
      <c r="AU27" s="87" t="str">
        <f t="shared" si="9"/>
        <v xml:space="preserve"> </v>
      </c>
      <c r="AV27" s="87" t="str">
        <f t="shared" si="10"/>
        <v xml:space="preserve"> </v>
      </c>
      <c r="AW27" s="87" t="str">
        <f t="shared" si="11"/>
        <v xml:space="preserve"> </v>
      </c>
      <c r="AX27" s="87" t="str">
        <f t="shared" si="12"/>
        <v xml:space="preserve"> </v>
      </c>
      <c r="AY27" s="87" t="str">
        <f t="shared" si="13"/>
        <v xml:space="preserve"> </v>
      </c>
      <c r="AZ27" s="87" t="str">
        <f t="shared" si="14"/>
        <v xml:space="preserve"> </v>
      </c>
      <c r="BA27" s="87" t="str">
        <f t="shared" si="15"/>
        <v xml:space="preserve"> </v>
      </c>
      <c r="BB27" s="87" t="str">
        <f t="shared" si="16"/>
        <v xml:space="preserve"> </v>
      </c>
      <c r="BC27" s="87" t="str">
        <f t="shared" si="17"/>
        <v xml:space="preserve"> </v>
      </c>
      <c r="BD27" s="87" t="str">
        <f t="shared" si="18"/>
        <v xml:space="preserve"> </v>
      </c>
      <c r="BE27" s="87" t="str">
        <f t="shared" si="19"/>
        <v xml:space="preserve"> </v>
      </c>
      <c r="BF27" s="87" t="str">
        <f t="shared" si="20"/>
        <v xml:space="preserve"> </v>
      </c>
      <c r="BG27" s="87" t="str">
        <f t="shared" si="21"/>
        <v xml:space="preserve"> </v>
      </c>
      <c r="BH27" s="87" t="str">
        <f t="shared" si="22"/>
        <v xml:space="preserve"> </v>
      </c>
      <c r="BI27" s="87" t="str">
        <f t="shared" si="23"/>
        <v xml:space="preserve"> </v>
      </c>
      <c r="BJ27" s="87" t="str">
        <f t="shared" si="24"/>
        <v xml:space="preserve"> </v>
      </c>
      <c r="BK27" s="87" t="str">
        <f t="shared" si="25"/>
        <v xml:space="preserve"> </v>
      </c>
      <c r="BL27" s="87" t="str">
        <f t="shared" si="26"/>
        <v xml:space="preserve"> </v>
      </c>
      <c r="BM27" s="87" t="str">
        <f t="shared" si="27"/>
        <v xml:space="preserve"> </v>
      </c>
      <c r="BN27" s="87" t="str">
        <f t="shared" si="28"/>
        <v xml:space="preserve"> </v>
      </c>
      <c r="BO27" s="87" t="str">
        <f t="shared" si="29"/>
        <v xml:space="preserve"> </v>
      </c>
      <c r="BP27" s="87" t="str">
        <f t="shared" si="30"/>
        <v xml:space="preserve"> </v>
      </c>
      <c r="BQ27" s="87" t="str">
        <f t="shared" si="31"/>
        <v xml:space="preserve"> </v>
      </c>
      <c r="BR27" s="87" t="str">
        <f t="shared" si="32"/>
        <v xml:space="preserve"> </v>
      </c>
      <c r="BS27" s="87" t="str">
        <f t="shared" si="33"/>
        <v xml:space="preserve"> </v>
      </c>
      <c r="BT27" s="87" t="str">
        <f t="shared" si="34"/>
        <v xml:space="preserve"> </v>
      </c>
      <c r="BU27" s="87" t="str">
        <f t="shared" si="35"/>
        <v xml:space="preserve"> </v>
      </c>
      <c r="BV27" s="88" t="str">
        <f t="shared" si="36"/>
        <v xml:space="preserve"> </v>
      </c>
      <c r="BW27" s="75"/>
    </row>
    <row r="28" spans="1:82" x14ac:dyDescent="0.3">
      <c r="A28" s="81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3"/>
      <c r="AI28" s="83"/>
      <c r="AJ28" s="83"/>
      <c r="AK28" s="126" t="str">
        <f t="shared" si="0"/>
        <v xml:space="preserve"> </v>
      </c>
      <c r="AM28" s="87" t="str">
        <f t="shared" si="1"/>
        <v xml:space="preserve"> </v>
      </c>
      <c r="AN28" s="87" t="str">
        <f t="shared" si="2"/>
        <v xml:space="preserve"> </v>
      </c>
      <c r="AO28" s="87" t="str">
        <f t="shared" si="3"/>
        <v xml:space="preserve"> </v>
      </c>
      <c r="AP28" s="87" t="str">
        <f t="shared" si="4"/>
        <v xml:space="preserve"> </v>
      </c>
      <c r="AQ28" s="87" t="str">
        <f t="shared" si="5"/>
        <v xml:space="preserve"> </v>
      </c>
      <c r="AR28" s="87" t="str">
        <f t="shared" si="6"/>
        <v xml:space="preserve"> </v>
      </c>
      <c r="AS28" s="87" t="str">
        <f t="shared" si="7"/>
        <v xml:space="preserve"> </v>
      </c>
      <c r="AT28" s="87" t="str">
        <f t="shared" si="8"/>
        <v xml:space="preserve"> </v>
      </c>
      <c r="AU28" s="87" t="str">
        <f t="shared" si="9"/>
        <v xml:space="preserve"> </v>
      </c>
      <c r="AV28" s="87" t="str">
        <f t="shared" si="10"/>
        <v xml:space="preserve"> </v>
      </c>
      <c r="AW28" s="87" t="str">
        <f t="shared" si="11"/>
        <v xml:space="preserve"> </v>
      </c>
      <c r="AX28" s="87" t="str">
        <f t="shared" si="12"/>
        <v xml:space="preserve"> </v>
      </c>
      <c r="AY28" s="87" t="str">
        <f t="shared" si="13"/>
        <v xml:space="preserve"> </v>
      </c>
      <c r="AZ28" s="87" t="str">
        <f t="shared" si="14"/>
        <v xml:space="preserve"> </v>
      </c>
      <c r="BA28" s="87" t="str">
        <f t="shared" si="15"/>
        <v xml:space="preserve"> </v>
      </c>
      <c r="BB28" s="87" t="str">
        <f t="shared" si="16"/>
        <v xml:space="preserve"> </v>
      </c>
      <c r="BC28" s="87" t="str">
        <f t="shared" si="17"/>
        <v xml:space="preserve"> </v>
      </c>
      <c r="BD28" s="87" t="str">
        <f t="shared" si="18"/>
        <v xml:space="preserve"> </v>
      </c>
      <c r="BE28" s="87" t="str">
        <f t="shared" si="19"/>
        <v xml:space="preserve"> </v>
      </c>
      <c r="BF28" s="87" t="str">
        <f t="shared" si="20"/>
        <v xml:space="preserve"> </v>
      </c>
      <c r="BG28" s="87" t="str">
        <f t="shared" si="21"/>
        <v xml:space="preserve"> </v>
      </c>
      <c r="BH28" s="87" t="str">
        <f t="shared" si="22"/>
        <v xml:space="preserve"> </v>
      </c>
      <c r="BI28" s="87" t="str">
        <f t="shared" si="23"/>
        <v xml:space="preserve"> </v>
      </c>
      <c r="BJ28" s="87" t="str">
        <f t="shared" si="24"/>
        <v xml:space="preserve"> </v>
      </c>
      <c r="BK28" s="87" t="str">
        <f t="shared" si="25"/>
        <v xml:space="preserve"> </v>
      </c>
      <c r="BL28" s="87" t="str">
        <f t="shared" si="26"/>
        <v xml:space="preserve"> </v>
      </c>
      <c r="BM28" s="87" t="str">
        <f t="shared" si="27"/>
        <v xml:space="preserve"> </v>
      </c>
      <c r="BN28" s="87" t="str">
        <f t="shared" si="28"/>
        <v xml:space="preserve"> </v>
      </c>
      <c r="BO28" s="87" t="str">
        <f t="shared" si="29"/>
        <v xml:space="preserve"> </v>
      </c>
      <c r="BP28" s="87" t="str">
        <f t="shared" si="30"/>
        <v xml:space="preserve"> </v>
      </c>
      <c r="BQ28" s="87" t="str">
        <f t="shared" si="31"/>
        <v xml:space="preserve"> </v>
      </c>
      <c r="BR28" s="87" t="str">
        <f t="shared" si="32"/>
        <v xml:space="preserve"> </v>
      </c>
      <c r="BS28" s="87" t="str">
        <f t="shared" si="33"/>
        <v xml:space="preserve"> </v>
      </c>
      <c r="BT28" s="87" t="str">
        <f t="shared" si="34"/>
        <v xml:space="preserve"> </v>
      </c>
      <c r="BU28" s="87" t="str">
        <f t="shared" si="35"/>
        <v xml:space="preserve"> </v>
      </c>
      <c r="BV28" s="88" t="str">
        <f t="shared" si="36"/>
        <v xml:space="preserve"> </v>
      </c>
      <c r="BW28" s="75"/>
    </row>
    <row r="29" spans="1:82" x14ac:dyDescent="0.3">
      <c r="A29" s="81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3"/>
      <c r="AI29" s="83"/>
      <c r="AJ29" s="83"/>
      <c r="AK29" s="126" t="str">
        <f t="shared" si="0"/>
        <v xml:space="preserve"> </v>
      </c>
      <c r="AM29" s="87" t="str">
        <f t="shared" si="1"/>
        <v xml:space="preserve"> </v>
      </c>
      <c r="AN29" s="87" t="str">
        <f t="shared" si="2"/>
        <v xml:space="preserve"> </v>
      </c>
      <c r="AO29" s="87" t="str">
        <f t="shared" si="3"/>
        <v xml:space="preserve"> </v>
      </c>
      <c r="AP29" s="87" t="str">
        <f t="shared" si="4"/>
        <v xml:space="preserve"> </v>
      </c>
      <c r="AQ29" s="87" t="str">
        <f t="shared" si="5"/>
        <v xml:space="preserve"> </v>
      </c>
      <c r="AR29" s="87" t="str">
        <f t="shared" si="6"/>
        <v xml:space="preserve"> </v>
      </c>
      <c r="AS29" s="87" t="str">
        <f t="shared" si="7"/>
        <v xml:space="preserve"> </v>
      </c>
      <c r="AT29" s="87" t="str">
        <f t="shared" si="8"/>
        <v xml:space="preserve"> </v>
      </c>
      <c r="AU29" s="87" t="str">
        <f t="shared" si="9"/>
        <v xml:space="preserve"> </v>
      </c>
      <c r="AV29" s="87" t="str">
        <f t="shared" si="10"/>
        <v xml:space="preserve"> </v>
      </c>
      <c r="AW29" s="87" t="str">
        <f t="shared" si="11"/>
        <v xml:space="preserve"> </v>
      </c>
      <c r="AX29" s="87" t="str">
        <f t="shared" si="12"/>
        <v xml:space="preserve"> </v>
      </c>
      <c r="AY29" s="87" t="str">
        <f t="shared" si="13"/>
        <v xml:space="preserve"> </v>
      </c>
      <c r="AZ29" s="87" t="str">
        <f t="shared" si="14"/>
        <v xml:space="preserve"> </v>
      </c>
      <c r="BA29" s="87" t="str">
        <f t="shared" si="15"/>
        <v xml:space="preserve"> </v>
      </c>
      <c r="BB29" s="87" t="str">
        <f t="shared" si="16"/>
        <v xml:space="preserve"> </v>
      </c>
      <c r="BC29" s="87" t="str">
        <f t="shared" si="17"/>
        <v xml:space="preserve"> </v>
      </c>
      <c r="BD29" s="87" t="str">
        <f t="shared" si="18"/>
        <v xml:space="preserve"> </v>
      </c>
      <c r="BE29" s="87" t="str">
        <f t="shared" si="19"/>
        <v xml:space="preserve"> </v>
      </c>
      <c r="BF29" s="87" t="str">
        <f t="shared" si="20"/>
        <v xml:space="preserve"> </v>
      </c>
      <c r="BG29" s="87" t="str">
        <f t="shared" si="21"/>
        <v xml:space="preserve"> </v>
      </c>
      <c r="BH29" s="87" t="str">
        <f t="shared" si="22"/>
        <v xml:space="preserve"> </v>
      </c>
      <c r="BI29" s="87" t="str">
        <f t="shared" si="23"/>
        <v xml:space="preserve"> </v>
      </c>
      <c r="BJ29" s="87" t="str">
        <f t="shared" si="24"/>
        <v xml:space="preserve"> </v>
      </c>
      <c r="BK29" s="87" t="str">
        <f t="shared" si="25"/>
        <v xml:space="preserve"> </v>
      </c>
      <c r="BL29" s="87" t="str">
        <f t="shared" si="26"/>
        <v xml:space="preserve"> </v>
      </c>
      <c r="BM29" s="87" t="str">
        <f t="shared" si="27"/>
        <v xml:space="preserve"> </v>
      </c>
      <c r="BN29" s="87" t="str">
        <f t="shared" si="28"/>
        <v xml:space="preserve"> </v>
      </c>
      <c r="BO29" s="87" t="str">
        <f t="shared" si="29"/>
        <v xml:space="preserve"> </v>
      </c>
      <c r="BP29" s="87" t="str">
        <f t="shared" si="30"/>
        <v xml:space="preserve"> </v>
      </c>
      <c r="BQ29" s="87" t="str">
        <f t="shared" si="31"/>
        <v xml:space="preserve"> </v>
      </c>
      <c r="BR29" s="87" t="str">
        <f t="shared" si="32"/>
        <v xml:space="preserve"> </v>
      </c>
      <c r="BS29" s="87" t="str">
        <f t="shared" si="33"/>
        <v xml:space="preserve"> </v>
      </c>
      <c r="BT29" s="87" t="str">
        <f t="shared" si="34"/>
        <v xml:space="preserve"> </v>
      </c>
      <c r="BU29" s="87" t="str">
        <f t="shared" si="35"/>
        <v xml:space="preserve"> </v>
      </c>
      <c r="BV29" s="88" t="str">
        <f t="shared" si="36"/>
        <v xml:space="preserve"> </v>
      </c>
      <c r="BW29" s="75"/>
    </row>
    <row r="30" spans="1:82" x14ac:dyDescent="0.3">
      <c r="A30" s="81"/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3"/>
      <c r="AI30" s="83"/>
      <c r="AJ30" s="83"/>
      <c r="AK30" s="126" t="str">
        <f t="shared" si="0"/>
        <v xml:space="preserve"> </v>
      </c>
      <c r="AM30" s="87" t="str">
        <f t="shared" si="1"/>
        <v xml:space="preserve"> </v>
      </c>
      <c r="AN30" s="87" t="str">
        <f t="shared" si="2"/>
        <v xml:space="preserve"> </v>
      </c>
      <c r="AO30" s="87" t="str">
        <f t="shared" si="3"/>
        <v xml:space="preserve"> </v>
      </c>
      <c r="AP30" s="87" t="str">
        <f t="shared" si="4"/>
        <v xml:space="preserve"> </v>
      </c>
      <c r="AQ30" s="87" t="str">
        <f t="shared" si="5"/>
        <v xml:space="preserve"> </v>
      </c>
      <c r="AR30" s="87" t="str">
        <f t="shared" si="6"/>
        <v xml:space="preserve"> </v>
      </c>
      <c r="AS30" s="87" t="str">
        <f t="shared" si="7"/>
        <v xml:space="preserve"> </v>
      </c>
      <c r="AT30" s="87" t="str">
        <f t="shared" si="8"/>
        <v xml:space="preserve"> </v>
      </c>
      <c r="AU30" s="87" t="str">
        <f t="shared" si="9"/>
        <v xml:space="preserve"> </v>
      </c>
      <c r="AV30" s="87" t="str">
        <f t="shared" si="10"/>
        <v xml:space="preserve"> </v>
      </c>
      <c r="AW30" s="87" t="str">
        <f t="shared" si="11"/>
        <v xml:space="preserve"> </v>
      </c>
      <c r="AX30" s="87" t="str">
        <f t="shared" si="12"/>
        <v xml:space="preserve"> </v>
      </c>
      <c r="AY30" s="87" t="str">
        <f t="shared" si="13"/>
        <v xml:space="preserve"> </v>
      </c>
      <c r="AZ30" s="87" t="str">
        <f t="shared" si="14"/>
        <v xml:space="preserve"> </v>
      </c>
      <c r="BA30" s="87" t="str">
        <f t="shared" si="15"/>
        <v xml:space="preserve"> </v>
      </c>
      <c r="BB30" s="87" t="str">
        <f t="shared" si="16"/>
        <v xml:space="preserve"> </v>
      </c>
      <c r="BC30" s="87" t="str">
        <f t="shared" si="17"/>
        <v xml:space="preserve"> </v>
      </c>
      <c r="BD30" s="87" t="str">
        <f t="shared" si="18"/>
        <v xml:space="preserve"> </v>
      </c>
      <c r="BE30" s="87" t="str">
        <f t="shared" si="19"/>
        <v xml:space="preserve"> </v>
      </c>
      <c r="BF30" s="87" t="str">
        <f t="shared" si="20"/>
        <v xml:space="preserve"> </v>
      </c>
      <c r="BG30" s="87" t="str">
        <f t="shared" si="21"/>
        <v xml:space="preserve"> </v>
      </c>
      <c r="BH30" s="87" t="str">
        <f t="shared" si="22"/>
        <v xml:space="preserve"> </v>
      </c>
      <c r="BI30" s="87" t="str">
        <f t="shared" si="23"/>
        <v xml:space="preserve"> </v>
      </c>
      <c r="BJ30" s="87" t="str">
        <f t="shared" si="24"/>
        <v xml:space="preserve"> </v>
      </c>
      <c r="BK30" s="87" t="str">
        <f t="shared" si="25"/>
        <v xml:space="preserve"> </v>
      </c>
      <c r="BL30" s="87" t="str">
        <f t="shared" si="26"/>
        <v xml:space="preserve"> </v>
      </c>
      <c r="BM30" s="87" t="str">
        <f t="shared" si="27"/>
        <v xml:space="preserve"> </v>
      </c>
      <c r="BN30" s="87" t="str">
        <f t="shared" si="28"/>
        <v xml:space="preserve"> </v>
      </c>
      <c r="BO30" s="87" t="str">
        <f t="shared" si="29"/>
        <v xml:space="preserve"> </v>
      </c>
      <c r="BP30" s="87" t="str">
        <f t="shared" si="30"/>
        <v xml:space="preserve"> </v>
      </c>
      <c r="BQ30" s="87" t="str">
        <f t="shared" si="31"/>
        <v xml:space="preserve"> </v>
      </c>
      <c r="BR30" s="87" t="str">
        <f t="shared" si="32"/>
        <v xml:space="preserve"> </v>
      </c>
      <c r="BS30" s="87" t="str">
        <f t="shared" si="33"/>
        <v xml:space="preserve"> </v>
      </c>
      <c r="BT30" s="87" t="str">
        <f t="shared" si="34"/>
        <v xml:space="preserve"> </v>
      </c>
      <c r="BU30" s="87" t="str">
        <f t="shared" si="35"/>
        <v xml:space="preserve"> </v>
      </c>
      <c r="BV30" s="88" t="str">
        <f t="shared" si="36"/>
        <v xml:space="preserve"> </v>
      </c>
    </row>
    <row r="31" spans="1:82" x14ac:dyDescent="0.3">
      <c r="A31" s="81"/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3"/>
      <c r="AI31" s="83"/>
      <c r="AJ31" s="83"/>
      <c r="AK31" s="126" t="str">
        <f t="shared" si="0"/>
        <v xml:space="preserve"> </v>
      </c>
      <c r="AM31" s="87" t="str">
        <f t="shared" si="1"/>
        <v xml:space="preserve"> </v>
      </c>
      <c r="AN31" s="87" t="str">
        <f t="shared" si="2"/>
        <v xml:space="preserve"> </v>
      </c>
      <c r="AO31" s="87" t="str">
        <f t="shared" si="3"/>
        <v xml:space="preserve"> </v>
      </c>
      <c r="AP31" s="87" t="str">
        <f t="shared" si="4"/>
        <v xml:space="preserve"> </v>
      </c>
      <c r="AQ31" s="87" t="str">
        <f t="shared" si="5"/>
        <v xml:space="preserve"> </v>
      </c>
      <c r="AR31" s="87" t="str">
        <f t="shared" si="6"/>
        <v xml:space="preserve"> </v>
      </c>
      <c r="AS31" s="87" t="str">
        <f t="shared" si="7"/>
        <v xml:space="preserve"> </v>
      </c>
      <c r="AT31" s="87" t="str">
        <f t="shared" si="8"/>
        <v xml:space="preserve"> </v>
      </c>
      <c r="AU31" s="87" t="str">
        <f t="shared" si="9"/>
        <v xml:space="preserve"> </v>
      </c>
      <c r="AV31" s="87" t="str">
        <f t="shared" si="10"/>
        <v xml:space="preserve"> </v>
      </c>
      <c r="AW31" s="87" t="str">
        <f t="shared" si="11"/>
        <v xml:space="preserve"> </v>
      </c>
      <c r="AX31" s="87" t="str">
        <f t="shared" si="12"/>
        <v xml:space="preserve"> </v>
      </c>
      <c r="AY31" s="87" t="str">
        <f t="shared" si="13"/>
        <v xml:space="preserve"> </v>
      </c>
      <c r="AZ31" s="87" t="str">
        <f t="shared" si="14"/>
        <v xml:space="preserve"> </v>
      </c>
      <c r="BA31" s="87" t="str">
        <f t="shared" si="15"/>
        <v xml:space="preserve"> </v>
      </c>
      <c r="BB31" s="87" t="str">
        <f t="shared" si="16"/>
        <v xml:space="preserve"> </v>
      </c>
      <c r="BC31" s="87" t="str">
        <f t="shared" si="17"/>
        <v xml:space="preserve"> </v>
      </c>
      <c r="BD31" s="87" t="str">
        <f t="shared" si="18"/>
        <v xml:space="preserve"> </v>
      </c>
      <c r="BE31" s="87" t="str">
        <f t="shared" si="19"/>
        <v xml:space="preserve"> </v>
      </c>
      <c r="BF31" s="87" t="str">
        <f t="shared" si="20"/>
        <v xml:space="preserve"> </v>
      </c>
      <c r="BG31" s="87" t="str">
        <f t="shared" si="21"/>
        <v xml:space="preserve"> </v>
      </c>
      <c r="BH31" s="87" t="str">
        <f t="shared" si="22"/>
        <v xml:space="preserve"> </v>
      </c>
      <c r="BI31" s="87" t="str">
        <f t="shared" si="23"/>
        <v xml:space="preserve"> </v>
      </c>
      <c r="BJ31" s="87" t="str">
        <f t="shared" si="24"/>
        <v xml:space="preserve"> </v>
      </c>
      <c r="BK31" s="87" t="str">
        <f t="shared" si="25"/>
        <v xml:space="preserve"> </v>
      </c>
      <c r="BL31" s="87" t="str">
        <f t="shared" si="26"/>
        <v xml:space="preserve"> </v>
      </c>
      <c r="BM31" s="87" t="str">
        <f t="shared" si="27"/>
        <v xml:space="preserve"> </v>
      </c>
      <c r="BN31" s="87" t="str">
        <f t="shared" si="28"/>
        <v xml:space="preserve"> </v>
      </c>
      <c r="BO31" s="87" t="str">
        <f t="shared" si="29"/>
        <v xml:space="preserve"> </v>
      </c>
      <c r="BP31" s="87" t="str">
        <f t="shared" si="30"/>
        <v xml:space="preserve"> </v>
      </c>
      <c r="BQ31" s="87" t="str">
        <f t="shared" si="31"/>
        <v xml:space="preserve"> </v>
      </c>
      <c r="BR31" s="87" t="str">
        <f t="shared" si="32"/>
        <v xml:space="preserve"> </v>
      </c>
      <c r="BS31" s="87" t="str">
        <f t="shared" si="33"/>
        <v xml:space="preserve"> </v>
      </c>
      <c r="BT31" s="87" t="str">
        <f t="shared" si="34"/>
        <v xml:space="preserve"> </v>
      </c>
      <c r="BU31" s="87" t="str">
        <f t="shared" si="35"/>
        <v xml:space="preserve"> </v>
      </c>
      <c r="BV31" s="88" t="str">
        <f t="shared" si="36"/>
        <v xml:space="preserve"> </v>
      </c>
    </row>
    <row r="32" spans="1:82" x14ac:dyDescent="0.3">
      <c r="A32" s="81"/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3"/>
      <c r="AI32" s="83"/>
      <c r="AJ32" s="83"/>
      <c r="AK32" s="126" t="str">
        <f t="shared" si="0"/>
        <v xml:space="preserve"> </v>
      </c>
      <c r="AM32" s="87" t="str">
        <f t="shared" si="1"/>
        <v xml:space="preserve"> </v>
      </c>
      <c r="AN32" s="87" t="str">
        <f t="shared" si="2"/>
        <v xml:space="preserve"> </v>
      </c>
      <c r="AO32" s="87" t="str">
        <f t="shared" si="3"/>
        <v xml:space="preserve"> </v>
      </c>
      <c r="AP32" s="87" t="str">
        <f t="shared" si="4"/>
        <v xml:space="preserve"> </v>
      </c>
      <c r="AQ32" s="87" t="str">
        <f t="shared" si="5"/>
        <v xml:space="preserve"> </v>
      </c>
      <c r="AR32" s="87" t="str">
        <f t="shared" si="6"/>
        <v xml:space="preserve"> </v>
      </c>
      <c r="AS32" s="87" t="str">
        <f t="shared" si="7"/>
        <v xml:space="preserve"> </v>
      </c>
      <c r="AT32" s="87" t="str">
        <f t="shared" si="8"/>
        <v xml:space="preserve"> </v>
      </c>
      <c r="AU32" s="87" t="str">
        <f t="shared" si="9"/>
        <v xml:space="preserve"> </v>
      </c>
      <c r="AV32" s="87" t="str">
        <f t="shared" si="10"/>
        <v xml:space="preserve"> </v>
      </c>
      <c r="AW32" s="87" t="str">
        <f t="shared" si="11"/>
        <v xml:space="preserve"> </v>
      </c>
      <c r="AX32" s="87" t="str">
        <f t="shared" si="12"/>
        <v xml:space="preserve"> </v>
      </c>
      <c r="AY32" s="87" t="str">
        <f t="shared" si="13"/>
        <v xml:space="preserve"> </v>
      </c>
      <c r="AZ32" s="87" t="str">
        <f t="shared" si="14"/>
        <v xml:space="preserve"> </v>
      </c>
      <c r="BA32" s="87" t="str">
        <f t="shared" si="15"/>
        <v xml:space="preserve"> </v>
      </c>
      <c r="BB32" s="87" t="str">
        <f t="shared" si="16"/>
        <v xml:space="preserve"> </v>
      </c>
      <c r="BC32" s="87" t="str">
        <f t="shared" si="17"/>
        <v xml:space="preserve"> </v>
      </c>
      <c r="BD32" s="87" t="str">
        <f t="shared" si="18"/>
        <v xml:space="preserve"> </v>
      </c>
      <c r="BE32" s="87" t="str">
        <f t="shared" si="19"/>
        <v xml:space="preserve"> </v>
      </c>
      <c r="BF32" s="87" t="str">
        <f t="shared" si="20"/>
        <v xml:space="preserve"> </v>
      </c>
      <c r="BG32" s="87" t="str">
        <f t="shared" si="21"/>
        <v xml:space="preserve"> </v>
      </c>
      <c r="BH32" s="87" t="str">
        <f t="shared" si="22"/>
        <v xml:space="preserve"> </v>
      </c>
      <c r="BI32" s="87" t="str">
        <f t="shared" si="23"/>
        <v xml:space="preserve"> </v>
      </c>
      <c r="BJ32" s="87" t="str">
        <f t="shared" si="24"/>
        <v xml:space="preserve"> </v>
      </c>
      <c r="BK32" s="87" t="str">
        <f t="shared" si="25"/>
        <v xml:space="preserve"> </v>
      </c>
      <c r="BL32" s="87" t="str">
        <f t="shared" si="26"/>
        <v xml:space="preserve"> </v>
      </c>
      <c r="BM32" s="87" t="str">
        <f t="shared" si="27"/>
        <v xml:space="preserve"> </v>
      </c>
      <c r="BN32" s="87" t="str">
        <f t="shared" si="28"/>
        <v xml:space="preserve"> </v>
      </c>
      <c r="BO32" s="87" t="str">
        <f t="shared" si="29"/>
        <v xml:space="preserve"> </v>
      </c>
      <c r="BP32" s="87" t="str">
        <f t="shared" si="30"/>
        <v xml:space="preserve"> </v>
      </c>
      <c r="BQ32" s="87" t="str">
        <f t="shared" si="31"/>
        <v xml:space="preserve"> </v>
      </c>
      <c r="BR32" s="87" t="str">
        <f t="shared" si="32"/>
        <v xml:space="preserve"> </v>
      </c>
      <c r="BS32" s="87" t="str">
        <f t="shared" si="33"/>
        <v xml:space="preserve"> </v>
      </c>
      <c r="BT32" s="87" t="str">
        <f t="shared" si="34"/>
        <v xml:space="preserve"> </v>
      </c>
      <c r="BU32" s="87" t="str">
        <f t="shared" si="35"/>
        <v xml:space="preserve"> </v>
      </c>
      <c r="BV32" s="88" t="str">
        <f t="shared" si="36"/>
        <v xml:space="preserve"> </v>
      </c>
    </row>
    <row r="33" spans="1:74" x14ac:dyDescent="0.3">
      <c r="A33" s="81"/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3"/>
      <c r="AI33" s="83"/>
      <c r="AJ33" s="83"/>
      <c r="AK33" s="126" t="str">
        <f t="shared" si="0"/>
        <v xml:space="preserve"> </v>
      </c>
      <c r="AM33" s="87" t="str">
        <f t="shared" si="1"/>
        <v xml:space="preserve"> </v>
      </c>
      <c r="AN33" s="87" t="str">
        <f t="shared" si="2"/>
        <v xml:space="preserve"> </v>
      </c>
      <c r="AO33" s="87" t="str">
        <f t="shared" si="3"/>
        <v xml:space="preserve"> </v>
      </c>
      <c r="AP33" s="87" t="str">
        <f t="shared" si="4"/>
        <v xml:space="preserve"> </v>
      </c>
      <c r="AQ33" s="87" t="str">
        <f t="shared" si="5"/>
        <v xml:space="preserve"> </v>
      </c>
      <c r="AR33" s="87" t="str">
        <f t="shared" si="6"/>
        <v xml:space="preserve"> </v>
      </c>
      <c r="AS33" s="87" t="str">
        <f t="shared" si="7"/>
        <v xml:space="preserve"> </v>
      </c>
      <c r="AT33" s="87" t="str">
        <f t="shared" si="8"/>
        <v xml:space="preserve"> </v>
      </c>
      <c r="AU33" s="87" t="str">
        <f t="shared" si="9"/>
        <v xml:space="preserve"> </v>
      </c>
      <c r="AV33" s="87" t="str">
        <f t="shared" si="10"/>
        <v xml:space="preserve"> </v>
      </c>
      <c r="AW33" s="87" t="str">
        <f t="shared" si="11"/>
        <v xml:space="preserve"> </v>
      </c>
      <c r="AX33" s="87" t="str">
        <f t="shared" si="12"/>
        <v xml:space="preserve"> </v>
      </c>
      <c r="AY33" s="87" t="str">
        <f t="shared" si="13"/>
        <v xml:space="preserve"> </v>
      </c>
      <c r="AZ33" s="87" t="str">
        <f t="shared" si="14"/>
        <v xml:space="preserve"> </v>
      </c>
      <c r="BA33" s="87" t="str">
        <f t="shared" si="15"/>
        <v xml:space="preserve"> </v>
      </c>
      <c r="BB33" s="87" t="str">
        <f t="shared" si="16"/>
        <v xml:space="preserve"> </v>
      </c>
      <c r="BC33" s="87" t="str">
        <f t="shared" si="17"/>
        <v xml:space="preserve"> </v>
      </c>
      <c r="BD33" s="87" t="str">
        <f t="shared" si="18"/>
        <v xml:space="preserve"> </v>
      </c>
      <c r="BE33" s="87" t="str">
        <f t="shared" si="19"/>
        <v xml:space="preserve"> </v>
      </c>
      <c r="BF33" s="87" t="str">
        <f t="shared" si="20"/>
        <v xml:space="preserve"> </v>
      </c>
      <c r="BG33" s="87" t="str">
        <f t="shared" si="21"/>
        <v xml:space="preserve"> </v>
      </c>
      <c r="BH33" s="87" t="str">
        <f t="shared" si="22"/>
        <v xml:space="preserve"> </v>
      </c>
      <c r="BI33" s="87" t="str">
        <f t="shared" si="23"/>
        <v xml:space="preserve"> </v>
      </c>
      <c r="BJ33" s="87" t="str">
        <f t="shared" si="24"/>
        <v xml:space="preserve"> </v>
      </c>
      <c r="BK33" s="87" t="str">
        <f t="shared" si="25"/>
        <v xml:space="preserve"> </v>
      </c>
      <c r="BL33" s="87" t="str">
        <f t="shared" si="26"/>
        <v xml:space="preserve"> </v>
      </c>
      <c r="BM33" s="87" t="str">
        <f t="shared" si="27"/>
        <v xml:space="preserve"> </v>
      </c>
      <c r="BN33" s="87" t="str">
        <f t="shared" si="28"/>
        <v xml:space="preserve"> </v>
      </c>
      <c r="BO33" s="87" t="str">
        <f t="shared" si="29"/>
        <v xml:space="preserve"> </v>
      </c>
      <c r="BP33" s="87" t="str">
        <f t="shared" si="30"/>
        <v xml:space="preserve"> </v>
      </c>
      <c r="BQ33" s="87" t="str">
        <f t="shared" si="31"/>
        <v xml:space="preserve"> </v>
      </c>
      <c r="BR33" s="87" t="str">
        <f t="shared" si="32"/>
        <v xml:space="preserve"> </v>
      </c>
      <c r="BS33" s="87" t="str">
        <f t="shared" si="33"/>
        <v xml:space="preserve"> </v>
      </c>
      <c r="BT33" s="87" t="str">
        <f t="shared" si="34"/>
        <v xml:space="preserve"> </v>
      </c>
      <c r="BU33" s="87" t="str">
        <f t="shared" si="35"/>
        <v xml:space="preserve"> </v>
      </c>
      <c r="BV33" s="88" t="str">
        <f t="shared" si="36"/>
        <v xml:space="preserve"> </v>
      </c>
    </row>
    <row r="34" spans="1:74" x14ac:dyDescent="0.3">
      <c r="A34" s="81"/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3"/>
      <c r="AI34" s="83"/>
      <c r="AJ34" s="83"/>
      <c r="AK34" s="126" t="str">
        <f t="shared" si="0"/>
        <v xml:space="preserve"> </v>
      </c>
      <c r="AM34" s="87" t="str">
        <f t="shared" si="1"/>
        <v xml:space="preserve"> </v>
      </c>
      <c r="AN34" s="87" t="str">
        <f t="shared" si="2"/>
        <v xml:space="preserve"> </v>
      </c>
      <c r="AO34" s="87" t="str">
        <f t="shared" si="3"/>
        <v xml:space="preserve"> </v>
      </c>
      <c r="AP34" s="87" t="str">
        <f t="shared" si="4"/>
        <v xml:space="preserve"> </v>
      </c>
      <c r="AQ34" s="87" t="str">
        <f t="shared" si="5"/>
        <v xml:space="preserve"> </v>
      </c>
      <c r="AR34" s="87" t="str">
        <f t="shared" si="6"/>
        <v xml:space="preserve"> </v>
      </c>
      <c r="AS34" s="87" t="str">
        <f t="shared" si="7"/>
        <v xml:space="preserve"> </v>
      </c>
      <c r="AT34" s="87" t="str">
        <f t="shared" si="8"/>
        <v xml:space="preserve"> </v>
      </c>
      <c r="AU34" s="87" t="str">
        <f t="shared" si="9"/>
        <v xml:space="preserve"> </v>
      </c>
      <c r="AV34" s="87" t="str">
        <f t="shared" si="10"/>
        <v xml:space="preserve"> </v>
      </c>
      <c r="AW34" s="87" t="str">
        <f t="shared" si="11"/>
        <v xml:space="preserve"> </v>
      </c>
      <c r="AX34" s="87" t="str">
        <f t="shared" si="12"/>
        <v xml:space="preserve"> </v>
      </c>
      <c r="AY34" s="87" t="str">
        <f t="shared" si="13"/>
        <v xml:space="preserve"> </v>
      </c>
      <c r="AZ34" s="87" t="str">
        <f t="shared" si="14"/>
        <v xml:space="preserve"> </v>
      </c>
      <c r="BA34" s="87" t="str">
        <f t="shared" si="15"/>
        <v xml:space="preserve"> </v>
      </c>
      <c r="BB34" s="87" t="str">
        <f t="shared" si="16"/>
        <v xml:space="preserve"> </v>
      </c>
      <c r="BC34" s="87" t="str">
        <f t="shared" si="17"/>
        <v xml:space="preserve"> </v>
      </c>
      <c r="BD34" s="87" t="str">
        <f t="shared" si="18"/>
        <v xml:space="preserve"> </v>
      </c>
      <c r="BE34" s="87" t="str">
        <f t="shared" si="19"/>
        <v xml:space="preserve"> </v>
      </c>
      <c r="BF34" s="87" t="str">
        <f t="shared" si="20"/>
        <v xml:space="preserve"> </v>
      </c>
      <c r="BG34" s="87" t="str">
        <f t="shared" si="21"/>
        <v xml:space="preserve"> </v>
      </c>
      <c r="BH34" s="87" t="str">
        <f t="shared" si="22"/>
        <v xml:space="preserve"> </v>
      </c>
      <c r="BI34" s="87" t="str">
        <f t="shared" si="23"/>
        <v xml:space="preserve"> </v>
      </c>
      <c r="BJ34" s="87" t="str">
        <f t="shared" si="24"/>
        <v xml:space="preserve"> </v>
      </c>
      <c r="BK34" s="87" t="str">
        <f t="shared" si="25"/>
        <v xml:space="preserve"> </v>
      </c>
      <c r="BL34" s="87" t="str">
        <f t="shared" si="26"/>
        <v xml:space="preserve"> </v>
      </c>
      <c r="BM34" s="87" t="str">
        <f t="shared" si="27"/>
        <v xml:space="preserve"> </v>
      </c>
      <c r="BN34" s="87" t="str">
        <f t="shared" si="28"/>
        <v xml:space="preserve"> </v>
      </c>
      <c r="BO34" s="87" t="str">
        <f t="shared" si="29"/>
        <v xml:space="preserve"> </v>
      </c>
      <c r="BP34" s="87" t="str">
        <f t="shared" si="30"/>
        <v xml:space="preserve"> </v>
      </c>
      <c r="BQ34" s="87" t="str">
        <f t="shared" si="31"/>
        <v xml:space="preserve"> </v>
      </c>
      <c r="BR34" s="87" t="str">
        <f t="shared" si="32"/>
        <v xml:space="preserve"> </v>
      </c>
      <c r="BS34" s="87" t="str">
        <f t="shared" si="33"/>
        <v xml:space="preserve"> </v>
      </c>
      <c r="BT34" s="87" t="str">
        <f t="shared" si="34"/>
        <v xml:space="preserve"> </v>
      </c>
      <c r="BU34" s="87" t="str">
        <f t="shared" si="35"/>
        <v xml:space="preserve"> </v>
      </c>
      <c r="BV34" s="88" t="str">
        <f t="shared" si="36"/>
        <v xml:space="preserve"> </v>
      </c>
    </row>
    <row r="35" spans="1:74" x14ac:dyDescent="0.3">
      <c r="A35" s="81"/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3"/>
      <c r="AI35" s="83"/>
      <c r="AJ35" s="83"/>
      <c r="AK35" s="126" t="str">
        <f t="shared" si="0"/>
        <v xml:space="preserve"> </v>
      </c>
      <c r="AM35" s="87" t="str">
        <f t="shared" si="1"/>
        <v xml:space="preserve"> </v>
      </c>
      <c r="AN35" s="87" t="str">
        <f t="shared" si="2"/>
        <v xml:space="preserve"> </v>
      </c>
      <c r="AO35" s="87" t="str">
        <f t="shared" si="3"/>
        <v xml:space="preserve"> </v>
      </c>
      <c r="AP35" s="87" t="str">
        <f t="shared" si="4"/>
        <v xml:space="preserve"> </v>
      </c>
      <c r="AQ35" s="87" t="str">
        <f t="shared" si="5"/>
        <v xml:space="preserve"> </v>
      </c>
      <c r="AR35" s="87" t="str">
        <f t="shared" si="6"/>
        <v xml:space="preserve"> </v>
      </c>
      <c r="AS35" s="87" t="str">
        <f t="shared" si="7"/>
        <v xml:space="preserve"> </v>
      </c>
      <c r="AT35" s="87" t="str">
        <f t="shared" si="8"/>
        <v xml:space="preserve"> </v>
      </c>
      <c r="AU35" s="87" t="str">
        <f t="shared" si="9"/>
        <v xml:space="preserve"> </v>
      </c>
      <c r="AV35" s="87" t="str">
        <f t="shared" si="10"/>
        <v xml:space="preserve"> </v>
      </c>
      <c r="AW35" s="87" t="str">
        <f t="shared" si="11"/>
        <v xml:space="preserve"> </v>
      </c>
      <c r="AX35" s="87" t="str">
        <f t="shared" si="12"/>
        <v xml:space="preserve"> </v>
      </c>
      <c r="AY35" s="87" t="str">
        <f t="shared" si="13"/>
        <v xml:space="preserve"> </v>
      </c>
      <c r="AZ35" s="87" t="str">
        <f t="shared" si="14"/>
        <v xml:space="preserve"> </v>
      </c>
      <c r="BA35" s="87" t="str">
        <f t="shared" si="15"/>
        <v xml:space="preserve"> </v>
      </c>
      <c r="BB35" s="87" t="str">
        <f t="shared" si="16"/>
        <v xml:space="preserve"> </v>
      </c>
      <c r="BC35" s="87" t="str">
        <f t="shared" si="17"/>
        <v xml:space="preserve"> </v>
      </c>
      <c r="BD35" s="87" t="str">
        <f t="shared" si="18"/>
        <v xml:space="preserve"> </v>
      </c>
      <c r="BE35" s="87" t="str">
        <f t="shared" si="19"/>
        <v xml:space="preserve"> </v>
      </c>
      <c r="BF35" s="87" t="str">
        <f t="shared" si="20"/>
        <v xml:space="preserve"> </v>
      </c>
      <c r="BG35" s="87" t="str">
        <f t="shared" si="21"/>
        <v xml:space="preserve"> </v>
      </c>
      <c r="BH35" s="87" t="str">
        <f t="shared" si="22"/>
        <v xml:space="preserve"> </v>
      </c>
      <c r="BI35" s="87" t="str">
        <f t="shared" si="23"/>
        <v xml:space="preserve"> </v>
      </c>
      <c r="BJ35" s="87" t="str">
        <f t="shared" si="24"/>
        <v xml:space="preserve"> </v>
      </c>
      <c r="BK35" s="87" t="str">
        <f t="shared" si="25"/>
        <v xml:space="preserve"> </v>
      </c>
      <c r="BL35" s="87" t="str">
        <f t="shared" si="26"/>
        <v xml:space="preserve"> </v>
      </c>
      <c r="BM35" s="87" t="str">
        <f t="shared" si="27"/>
        <v xml:space="preserve"> </v>
      </c>
      <c r="BN35" s="87" t="str">
        <f t="shared" si="28"/>
        <v xml:space="preserve"> </v>
      </c>
      <c r="BO35" s="87" t="str">
        <f t="shared" si="29"/>
        <v xml:space="preserve"> </v>
      </c>
      <c r="BP35" s="87" t="str">
        <f t="shared" si="30"/>
        <v xml:space="preserve"> </v>
      </c>
      <c r="BQ35" s="87" t="str">
        <f t="shared" si="31"/>
        <v xml:space="preserve"> </v>
      </c>
      <c r="BR35" s="87" t="str">
        <f t="shared" si="32"/>
        <v xml:space="preserve"> </v>
      </c>
      <c r="BS35" s="87" t="str">
        <f t="shared" si="33"/>
        <v xml:space="preserve"> </v>
      </c>
      <c r="BT35" s="87" t="str">
        <f t="shared" si="34"/>
        <v xml:space="preserve"> </v>
      </c>
      <c r="BU35" s="87" t="str">
        <f t="shared" si="35"/>
        <v xml:space="preserve"> </v>
      </c>
      <c r="BV35" s="88" t="str">
        <f t="shared" si="36"/>
        <v xml:space="preserve"> </v>
      </c>
    </row>
    <row r="36" spans="1:74" x14ac:dyDescent="0.3">
      <c r="A36" s="81"/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3"/>
      <c r="AI36" s="83"/>
      <c r="AJ36" s="83"/>
      <c r="AK36" s="126" t="str">
        <f t="shared" si="0"/>
        <v xml:space="preserve"> </v>
      </c>
      <c r="AM36" s="87" t="str">
        <f t="shared" si="1"/>
        <v xml:space="preserve"> </v>
      </c>
      <c r="AN36" s="87" t="str">
        <f t="shared" si="2"/>
        <v xml:space="preserve"> </v>
      </c>
      <c r="AO36" s="87" t="str">
        <f t="shared" si="3"/>
        <v xml:space="preserve"> </v>
      </c>
      <c r="AP36" s="87" t="str">
        <f t="shared" si="4"/>
        <v xml:space="preserve"> </v>
      </c>
      <c r="AQ36" s="87" t="str">
        <f t="shared" si="5"/>
        <v xml:space="preserve"> </v>
      </c>
      <c r="AR36" s="87" t="str">
        <f t="shared" si="6"/>
        <v xml:space="preserve"> </v>
      </c>
      <c r="AS36" s="87" t="str">
        <f t="shared" si="7"/>
        <v xml:space="preserve"> </v>
      </c>
      <c r="AT36" s="87" t="str">
        <f t="shared" si="8"/>
        <v xml:space="preserve"> </v>
      </c>
      <c r="AU36" s="87" t="str">
        <f t="shared" si="9"/>
        <v xml:space="preserve"> </v>
      </c>
      <c r="AV36" s="87" t="str">
        <f t="shared" si="10"/>
        <v xml:space="preserve"> </v>
      </c>
      <c r="AW36" s="87" t="str">
        <f t="shared" si="11"/>
        <v xml:space="preserve"> </v>
      </c>
      <c r="AX36" s="87" t="str">
        <f t="shared" si="12"/>
        <v xml:space="preserve"> </v>
      </c>
      <c r="AY36" s="87" t="str">
        <f t="shared" si="13"/>
        <v xml:space="preserve"> </v>
      </c>
      <c r="AZ36" s="87" t="str">
        <f t="shared" si="14"/>
        <v xml:space="preserve"> </v>
      </c>
      <c r="BA36" s="87" t="str">
        <f t="shared" si="15"/>
        <v xml:space="preserve"> </v>
      </c>
      <c r="BB36" s="87" t="str">
        <f t="shared" si="16"/>
        <v xml:space="preserve"> </v>
      </c>
      <c r="BC36" s="87" t="str">
        <f t="shared" si="17"/>
        <v xml:space="preserve"> </v>
      </c>
      <c r="BD36" s="87" t="str">
        <f t="shared" si="18"/>
        <v xml:space="preserve"> </v>
      </c>
      <c r="BE36" s="87" t="str">
        <f t="shared" si="19"/>
        <v xml:space="preserve"> </v>
      </c>
      <c r="BF36" s="87" t="str">
        <f t="shared" si="20"/>
        <v xml:space="preserve"> </v>
      </c>
      <c r="BG36" s="87" t="str">
        <f t="shared" si="21"/>
        <v xml:space="preserve"> </v>
      </c>
      <c r="BH36" s="87" t="str">
        <f t="shared" si="22"/>
        <v xml:space="preserve"> </v>
      </c>
      <c r="BI36" s="87" t="str">
        <f t="shared" si="23"/>
        <v xml:space="preserve"> </v>
      </c>
      <c r="BJ36" s="87" t="str">
        <f t="shared" si="24"/>
        <v xml:space="preserve"> </v>
      </c>
      <c r="BK36" s="87" t="str">
        <f t="shared" si="25"/>
        <v xml:space="preserve"> </v>
      </c>
      <c r="BL36" s="87" t="str">
        <f t="shared" si="26"/>
        <v xml:space="preserve"> </v>
      </c>
      <c r="BM36" s="87" t="str">
        <f t="shared" si="27"/>
        <v xml:space="preserve"> </v>
      </c>
      <c r="BN36" s="87" t="str">
        <f t="shared" si="28"/>
        <v xml:space="preserve"> </v>
      </c>
      <c r="BO36" s="87" t="str">
        <f t="shared" si="29"/>
        <v xml:space="preserve"> </v>
      </c>
      <c r="BP36" s="87" t="str">
        <f t="shared" si="30"/>
        <v xml:space="preserve"> </v>
      </c>
      <c r="BQ36" s="87" t="str">
        <f t="shared" si="31"/>
        <v xml:space="preserve"> </v>
      </c>
      <c r="BR36" s="87" t="str">
        <f t="shared" si="32"/>
        <v xml:space="preserve"> </v>
      </c>
      <c r="BS36" s="87" t="str">
        <f t="shared" si="33"/>
        <v xml:space="preserve"> </v>
      </c>
      <c r="BT36" s="87" t="str">
        <f t="shared" si="34"/>
        <v xml:space="preserve"> </v>
      </c>
      <c r="BU36" s="87" t="str">
        <f t="shared" si="35"/>
        <v xml:space="preserve"> </v>
      </c>
      <c r="BV36" s="88" t="str">
        <f t="shared" si="36"/>
        <v xml:space="preserve"> </v>
      </c>
    </row>
    <row r="37" spans="1:74" x14ac:dyDescent="0.3">
      <c r="A37" s="81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3"/>
      <c r="AI37" s="83"/>
      <c r="AJ37" s="83"/>
      <c r="AK37" s="126" t="str">
        <f t="shared" si="0"/>
        <v xml:space="preserve"> </v>
      </c>
      <c r="AM37" s="87" t="str">
        <f t="shared" si="1"/>
        <v xml:space="preserve"> </v>
      </c>
      <c r="AN37" s="87" t="str">
        <f t="shared" si="2"/>
        <v xml:space="preserve"> </v>
      </c>
      <c r="AO37" s="87" t="str">
        <f t="shared" si="3"/>
        <v xml:space="preserve"> </v>
      </c>
      <c r="AP37" s="87" t="str">
        <f t="shared" si="4"/>
        <v xml:space="preserve"> </v>
      </c>
      <c r="AQ37" s="87" t="str">
        <f t="shared" si="5"/>
        <v xml:space="preserve"> </v>
      </c>
      <c r="AR37" s="87" t="str">
        <f t="shared" si="6"/>
        <v xml:space="preserve"> </v>
      </c>
      <c r="AS37" s="87" t="str">
        <f t="shared" si="7"/>
        <v xml:space="preserve"> </v>
      </c>
      <c r="AT37" s="87" t="str">
        <f t="shared" si="8"/>
        <v xml:space="preserve"> </v>
      </c>
      <c r="AU37" s="87" t="str">
        <f t="shared" si="9"/>
        <v xml:space="preserve"> </v>
      </c>
      <c r="AV37" s="87" t="str">
        <f t="shared" si="10"/>
        <v xml:space="preserve"> </v>
      </c>
      <c r="AW37" s="87" t="str">
        <f t="shared" si="11"/>
        <v xml:space="preserve"> </v>
      </c>
      <c r="AX37" s="87" t="str">
        <f t="shared" si="12"/>
        <v xml:space="preserve"> </v>
      </c>
      <c r="AY37" s="87" t="str">
        <f t="shared" si="13"/>
        <v xml:space="preserve"> </v>
      </c>
      <c r="AZ37" s="87" t="str">
        <f t="shared" si="14"/>
        <v xml:space="preserve"> </v>
      </c>
      <c r="BA37" s="87" t="str">
        <f t="shared" si="15"/>
        <v xml:space="preserve"> </v>
      </c>
      <c r="BB37" s="87" t="str">
        <f t="shared" si="16"/>
        <v xml:space="preserve"> </v>
      </c>
      <c r="BC37" s="87" t="str">
        <f t="shared" si="17"/>
        <v xml:space="preserve"> </v>
      </c>
      <c r="BD37" s="87" t="str">
        <f t="shared" si="18"/>
        <v xml:space="preserve"> </v>
      </c>
      <c r="BE37" s="87" t="str">
        <f t="shared" si="19"/>
        <v xml:space="preserve"> </v>
      </c>
      <c r="BF37" s="87" t="str">
        <f t="shared" si="20"/>
        <v xml:space="preserve"> </v>
      </c>
      <c r="BG37" s="87" t="str">
        <f t="shared" si="21"/>
        <v xml:space="preserve"> </v>
      </c>
      <c r="BH37" s="87" t="str">
        <f t="shared" si="22"/>
        <v xml:space="preserve"> </v>
      </c>
      <c r="BI37" s="87" t="str">
        <f t="shared" si="23"/>
        <v xml:space="preserve"> </v>
      </c>
      <c r="BJ37" s="87" t="str">
        <f t="shared" si="24"/>
        <v xml:space="preserve"> </v>
      </c>
      <c r="BK37" s="87" t="str">
        <f t="shared" si="25"/>
        <v xml:space="preserve"> </v>
      </c>
      <c r="BL37" s="87" t="str">
        <f t="shared" si="26"/>
        <v xml:space="preserve"> </v>
      </c>
      <c r="BM37" s="87" t="str">
        <f t="shared" si="27"/>
        <v xml:space="preserve"> </v>
      </c>
      <c r="BN37" s="87" t="str">
        <f t="shared" si="28"/>
        <v xml:space="preserve"> </v>
      </c>
      <c r="BO37" s="87" t="str">
        <f t="shared" si="29"/>
        <v xml:space="preserve"> </v>
      </c>
      <c r="BP37" s="87" t="str">
        <f t="shared" si="30"/>
        <v xml:space="preserve"> </v>
      </c>
      <c r="BQ37" s="87" t="str">
        <f t="shared" si="31"/>
        <v xml:space="preserve"> </v>
      </c>
      <c r="BR37" s="87" t="str">
        <f t="shared" si="32"/>
        <v xml:space="preserve"> </v>
      </c>
      <c r="BS37" s="87" t="str">
        <f t="shared" si="33"/>
        <v xml:space="preserve"> </v>
      </c>
      <c r="BT37" s="87" t="str">
        <f t="shared" si="34"/>
        <v xml:space="preserve"> </v>
      </c>
      <c r="BU37" s="87" t="str">
        <f t="shared" si="35"/>
        <v xml:space="preserve"> </v>
      </c>
      <c r="BV37" s="88" t="str">
        <f t="shared" si="36"/>
        <v xml:space="preserve"> </v>
      </c>
    </row>
    <row r="38" spans="1:74" x14ac:dyDescent="0.3">
      <c r="A38" s="81"/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3"/>
      <c r="AI38" s="83"/>
      <c r="AJ38" s="83"/>
      <c r="AK38" s="126" t="str">
        <f t="shared" si="0"/>
        <v xml:space="preserve"> </v>
      </c>
      <c r="AM38" s="87" t="str">
        <f t="shared" si="1"/>
        <v xml:space="preserve"> </v>
      </c>
      <c r="AN38" s="87" t="str">
        <f t="shared" si="2"/>
        <v xml:space="preserve"> </v>
      </c>
      <c r="AO38" s="87" t="str">
        <f t="shared" si="3"/>
        <v xml:space="preserve"> </v>
      </c>
      <c r="AP38" s="87" t="str">
        <f t="shared" si="4"/>
        <v xml:space="preserve"> </v>
      </c>
      <c r="AQ38" s="87" t="str">
        <f t="shared" si="5"/>
        <v xml:space="preserve"> </v>
      </c>
      <c r="AR38" s="87" t="str">
        <f t="shared" si="6"/>
        <v xml:space="preserve"> </v>
      </c>
      <c r="AS38" s="87" t="str">
        <f t="shared" si="7"/>
        <v xml:space="preserve"> </v>
      </c>
      <c r="AT38" s="87" t="str">
        <f t="shared" si="8"/>
        <v xml:space="preserve"> </v>
      </c>
      <c r="AU38" s="87" t="str">
        <f t="shared" si="9"/>
        <v xml:space="preserve"> </v>
      </c>
      <c r="AV38" s="87" t="str">
        <f t="shared" si="10"/>
        <v xml:space="preserve"> </v>
      </c>
      <c r="AW38" s="87" t="str">
        <f t="shared" si="11"/>
        <v xml:space="preserve"> </v>
      </c>
      <c r="AX38" s="87" t="str">
        <f t="shared" si="12"/>
        <v xml:space="preserve"> </v>
      </c>
      <c r="AY38" s="87" t="str">
        <f t="shared" si="13"/>
        <v xml:space="preserve"> </v>
      </c>
      <c r="AZ38" s="87" t="str">
        <f t="shared" si="14"/>
        <v xml:space="preserve"> </v>
      </c>
      <c r="BA38" s="87" t="str">
        <f t="shared" si="15"/>
        <v xml:space="preserve"> </v>
      </c>
      <c r="BB38" s="87" t="str">
        <f t="shared" si="16"/>
        <v xml:space="preserve"> </v>
      </c>
      <c r="BC38" s="87" t="str">
        <f t="shared" si="17"/>
        <v xml:space="preserve"> </v>
      </c>
      <c r="BD38" s="87" t="str">
        <f t="shared" si="18"/>
        <v xml:space="preserve"> </v>
      </c>
      <c r="BE38" s="87" t="str">
        <f t="shared" si="19"/>
        <v xml:space="preserve"> </v>
      </c>
      <c r="BF38" s="87" t="str">
        <f t="shared" si="20"/>
        <v xml:space="preserve"> </v>
      </c>
      <c r="BG38" s="87" t="str">
        <f t="shared" si="21"/>
        <v xml:space="preserve"> </v>
      </c>
      <c r="BH38" s="87" t="str">
        <f t="shared" si="22"/>
        <v xml:space="preserve"> </v>
      </c>
      <c r="BI38" s="87" t="str">
        <f t="shared" si="23"/>
        <v xml:space="preserve"> </v>
      </c>
      <c r="BJ38" s="87" t="str">
        <f t="shared" si="24"/>
        <v xml:space="preserve"> </v>
      </c>
      <c r="BK38" s="87" t="str">
        <f t="shared" si="25"/>
        <v xml:space="preserve"> </v>
      </c>
      <c r="BL38" s="87" t="str">
        <f t="shared" si="26"/>
        <v xml:space="preserve"> </v>
      </c>
      <c r="BM38" s="87" t="str">
        <f t="shared" si="27"/>
        <v xml:space="preserve"> </v>
      </c>
      <c r="BN38" s="87" t="str">
        <f t="shared" si="28"/>
        <v xml:space="preserve"> </v>
      </c>
      <c r="BO38" s="87" t="str">
        <f t="shared" si="29"/>
        <v xml:space="preserve"> </v>
      </c>
      <c r="BP38" s="87" t="str">
        <f t="shared" si="30"/>
        <v xml:space="preserve"> </v>
      </c>
      <c r="BQ38" s="87" t="str">
        <f t="shared" si="31"/>
        <v xml:space="preserve"> </v>
      </c>
      <c r="BR38" s="87" t="str">
        <f t="shared" si="32"/>
        <v xml:space="preserve"> </v>
      </c>
      <c r="BS38" s="87" t="str">
        <f t="shared" si="33"/>
        <v xml:space="preserve"> </v>
      </c>
      <c r="BT38" s="87" t="str">
        <f t="shared" si="34"/>
        <v xml:space="preserve"> </v>
      </c>
      <c r="BU38" s="87" t="str">
        <f t="shared" si="35"/>
        <v xml:space="preserve"> </v>
      </c>
      <c r="BV38" s="88" t="str">
        <f t="shared" si="36"/>
        <v xml:space="preserve"> </v>
      </c>
    </row>
    <row r="39" spans="1:74" x14ac:dyDescent="0.3">
      <c r="A39" s="81"/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3"/>
      <c r="AI39" s="83"/>
      <c r="AJ39" s="83"/>
      <c r="AK39" s="126" t="str">
        <f t="shared" si="0"/>
        <v xml:space="preserve"> </v>
      </c>
      <c r="AM39" s="87" t="str">
        <f t="shared" si="1"/>
        <v xml:space="preserve"> </v>
      </c>
      <c r="AN39" s="87" t="str">
        <f t="shared" si="2"/>
        <v xml:space="preserve"> </v>
      </c>
      <c r="AO39" s="87" t="str">
        <f t="shared" si="3"/>
        <v xml:space="preserve"> </v>
      </c>
      <c r="AP39" s="87" t="str">
        <f t="shared" si="4"/>
        <v xml:space="preserve"> </v>
      </c>
      <c r="AQ39" s="87" t="str">
        <f t="shared" si="5"/>
        <v xml:space="preserve"> </v>
      </c>
      <c r="AR39" s="87" t="str">
        <f t="shared" si="6"/>
        <v xml:space="preserve"> </v>
      </c>
      <c r="AS39" s="87" t="str">
        <f t="shared" si="7"/>
        <v xml:space="preserve"> </v>
      </c>
      <c r="AT39" s="87" t="str">
        <f t="shared" si="8"/>
        <v xml:space="preserve"> </v>
      </c>
      <c r="AU39" s="87" t="str">
        <f t="shared" si="9"/>
        <v xml:space="preserve"> </v>
      </c>
      <c r="AV39" s="87" t="str">
        <f t="shared" si="10"/>
        <v xml:space="preserve"> </v>
      </c>
      <c r="AW39" s="87" t="str">
        <f t="shared" si="11"/>
        <v xml:space="preserve"> </v>
      </c>
      <c r="AX39" s="87" t="str">
        <f t="shared" si="12"/>
        <v xml:space="preserve"> </v>
      </c>
      <c r="AY39" s="87" t="str">
        <f t="shared" si="13"/>
        <v xml:space="preserve"> </v>
      </c>
      <c r="AZ39" s="87" t="str">
        <f t="shared" si="14"/>
        <v xml:space="preserve"> </v>
      </c>
      <c r="BA39" s="87" t="str">
        <f t="shared" si="15"/>
        <v xml:space="preserve"> </v>
      </c>
      <c r="BB39" s="87" t="str">
        <f t="shared" si="16"/>
        <v xml:space="preserve"> </v>
      </c>
      <c r="BC39" s="87" t="str">
        <f t="shared" si="17"/>
        <v xml:space="preserve"> </v>
      </c>
      <c r="BD39" s="87" t="str">
        <f t="shared" si="18"/>
        <v xml:space="preserve"> </v>
      </c>
      <c r="BE39" s="87" t="str">
        <f t="shared" si="19"/>
        <v xml:space="preserve"> </v>
      </c>
      <c r="BF39" s="87" t="str">
        <f t="shared" si="20"/>
        <v xml:space="preserve"> </v>
      </c>
      <c r="BG39" s="87" t="str">
        <f t="shared" si="21"/>
        <v xml:space="preserve"> </v>
      </c>
      <c r="BH39" s="87" t="str">
        <f t="shared" si="22"/>
        <v xml:space="preserve"> </v>
      </c>
      <c r="BI39" s="87" t="str">
        <f t="shared" si="23"/>
        <v xml:space="preserve"> </v>
      </c>
      <c r="BJ39" s="87" t="str">
        <f t="shared" si="24"/>
        <v xml:space="preserve"> </v>
      </c>
      <c r="BK39" s="87" t="str">
        <f t="shared" si="25"/>
        <v xml:space="preserve"> </v>
      </c>
      <c r="BL39" s="87" t="str">
        <f t="shared" si="26"/>
        <v xml:space="preserve"> </v>
      </c>
      <c r="BM39" s="87" t="str">
        <f t="shared" si="27"/>
        <v xml:space="preserve"> </v>
      </c>
      <c r="BN39" s="87" t="str">
        <f t="shared" si="28"/>
        <v xml:space="preserve"> </v>
      </c>
      <c r="BO39" s="87" t="str">
        <f t="shared" si="29"/>
        <v xml:space="preserve"> </v>
      </c>
      <c r="BP39" s="87" t="str">
        <f t="shared" si="30"/>
        <v xml:space="preserve"> </v>
      </c>
      <c r="BQ39" s="87" t="str">
        <f t="shared" si="31"/>
        <v xml:space="preserve"> </v>
      </c>
      <c r="BR39" s="87" t="str">
        <f t="shared" si="32"/>
        <v xml:space="preserve"> </v>
      </c>
      <c r="BS39" s="87" t="str">
        <f t="shared" si="33"/>
        <v xml:space="preserve"> </v>
      </c>
      <c r="BT39" s="87" t="str">
        <f t="shared" si="34"/>
        <v xml:space="preserve"> </v>
      </c>
      <c r="BU39" s="87" t="str">
        <f t="shared" si="35"/>
        <v xml:space="preserve"> </v>
      </c>
      <c r="BV39" s="88" t="str">
        <f t="shared" si="36"/>
        <v xml:space="preserve"> </v>
      </c>
    </row>
    <row r="40" spans="1:74" x14ac:dyDescent="0.3">
      <c r="A40" s="81"/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3"/>
      <c r="AI40" s="83"/>
      <c r="AJ40" s="83"/>
      <c r="AK40" s="126" t="str">
        <f t="shared" si="0"/>
        <v xml:space="preserve"> </v>
      </c>
      <c r="AM40" s="87" t="str">
        <f t="shared" si="1"/>
        <v xml:space="preserve"> </v>
      </c>
      <c r="AN40" s="87" t="str">
        <f t="shared" si="2"/>
        <v xml:space="preserve"> </v>
      </c>
      <c r="AO40" s="87" t="str">
        <f t="shared" si="3"/>
        <v xml:space="preserve"> </v>
      </c>
      <c r="AP40" s="87" t="str">
        <f t="shared" si="4"/>
        <v xml:space="preserve"> </v>
      </c>
      <c r="AQ40" s="87" t="str">
        <f t="shared" si="5"/>
        <v xml:space="preserve"> </v>
      </c>
      <c r="AR40" s="87" t="str">
        <f t="shared" si="6"/>
        <v xml:space="preserve"> </v>
      </c>
      <c r="AS40" s="87" t="str">
        <f t="shared" si="7"/>
        <v xml:space="preserve"> </v>
      </c>
      <c r="AT40" s="87" t="str">
        <f t="shared" si="8"/>
        <v xml:space="preserve"> </v>
      </c>
      <c r="AU40" s="87" t="str">
        <f t="shared" si="9"/>
        <v xml:space="preserve"> </v>
      </c>
      <c r="AV40" s="87" t="str">
        <f t="shared" si="10"/>
        <v xml:space="preserve"> </v>
      </c>
      <c r="AW40" s="87" t="str">
        <f t="shared" si="11"/>
        <v xml:space="preserve"> </v>
      </c>
      <c r="AX40" s="87" t="str">
        <f t="shared" si="12"/>
        <v xml:space="preserve"> </v>
      </c>
      <c r="AY40" s="87" t="str">
        <f t="shared" si="13"/>
        <v xml:space="preserve"> </v>
      </c>
      <c r="AZ40" s="87" t="str">
        <f t="shared" si="14"/>
        <v xml:space="preserve"> </v>
      </c>
      <c r="BA40" s="87" t="str">
        <f t="shared" si="15"/>
        <v xml:space="preserve"> </v>
      </c>
      <c r="BB40" s="87" t="str">
        <f t="shared" si="16"/>
        <v xml:space="preserve"> </v>
      </c>
      <c r="BC40" s="87" t="str">
        <f t="shared" si="17"/>
        <v xml:space="preserve"> </v>
      </c>
      <c r="BD40" s="87" t="str">
        <f t="shared" si="18"/>
        <v xml:space="preserve"> </v>
      </c>
      <c r="BE40" s="87" t="str">
        <f t="shared" si="19"/>
        <v xml:space="preserve"> </v>
      </c>
      <c r="BF40" s="87" t="str">
        <f t="shared" si="20"/>
        <v xml:space="preserve"> </v>
      </c>
      <c r="BG40" s="87" t="str">
        <f t="shared" si="21"/>
        <v xml:space="preserve"> </v>
      </c>
      <c r="BH40" s="87" t="str">
        <f t="shared" si="22"/>
        <v xml:space="preserve"> </v>
      </c>
      <c r="BI40" s="87" t="str">
        <f t="shared" si="23"/>
        <v xml:space="preserve"> </v>
      </c>
      <c r="BJ40" s="87" t="str">
        <f t="shared" si="24"/>
        <v xml:space="preserve"> </v>
      </c>
      <c r="BK40" s="87" t="str">
        <f t="shared" si="25"/>
        <v xml:space="preserve"> </v>
      </c>
      <c r="BL40" s="87" t="str">
        <f t="shared" si="26"/>
        <v xml:space="preserve"> </v>
      </c>
      <c r="BM40" s="87" t="str">
        <f t="shared" si="27"/>
        <v xml:space="preserve"> </v>
      </c>
      <c r="BN40" s="87" t="str">
        <f t="shared" si="28"/>
        <v xml:space="preserve"> </v>
      </c>
      <c r="BO40" s="87" t="str">
        <f t="shared" si="29"/>
        <v xml:space="preserve"> </v>
      </c>
      <c r="BP40" s="87" t="str">
        <f t="shared" si="30"/>
        <v xml:space="preserve"> </v>
      </c>
      <c r="BQ40" s="87" t="str">
        <f t="shared" si="31"/>
        <v xml:space="preserve"> </v>
      </c>
      <c r="BR40" s="87" t="str">
        <f t="shared" si="32"/>
        <v xml:space="preserve"> </v>
      </c>
      <c r="BS40" s="87" t="str">
        <f t="shared" si="33"/>
        <v xml:space="preserve"> </v>
      </c>
      <c r="BT40" s="87" t="str">
        <f t="shared" si="34"/>
        <v xml:space="preserve"> </v>
      </c>
      <c r="BU40" s="87" t="str">
        <f t="shared" si="35"/>
        <v xml:space="preserve"> </v>
      </c>
      <c r="BV40" s="88" t="str">
        <f t="shared" si="36"/>
        <v xml:space="preserve"> </v>
      </c>
    </row>
    <row r="41" spans="1:74" x14ac:dyDescent="0.3">
      <c r="A41" s="81"/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3"/>
      <c r="AI41" s="83"/>
      <c r="AJ41" s="83"/>
      <c r="AK41" s="126" t="str">
        <f t="shared" si="0"/>
        <v xml:space="preserve"> </v>
      </c>
      <c r="AM41" s="87" t="str">
        <f t="shared" si="1"/>
        <v xml:space="preserve"> </v>
      </c>
      <c r="AN41" s="87" t="str">
        <f t="shared" si="2"/>
        <v xml:space="preserve"> </v>
      </c>
      <c r="AO41" s="87" t="str">
        <f t="shared" si="3"/>
        <v xml:space="preserve"> </v>
      </c>
      <c r="AP41" s="87" t="str">
        <f t="shared" si="4"/>
        <v xml:space="preserve"> </v>
      </c>
      <c r="AQ41" s="87" t="str">
        <f t="shared" si="5"/>
        <v xml:space="preserve"> </v>
      </c>
      <c r="AR41" s="87" t="str">
        <f t="shared" si="6"/>
        <v xml:space="preserve"> </v>
      </c>
      <c r="AS41" s="87" t="str">
        <f t="shared" si="7"/>
        <v xml:space="preserve"> </v>
      </c>
      <c r="AT41" s="87" t="str">
        <f t="shared" si="8"/>
        <v xml:space="preserve"> </v>
      </c>
      <c r="AU41" s="87" t="str">
        <f t="shared" si="9"/>
        <v xml:space="preserve"> </v>
      </c>
      <c r="AV41" s="87" t="str">
        <f t="shared" si="10"/>
        <v xml:space="preserve"> </v>
      </c>
      <c r="AW41" s="87" t="str">
        <f t="shared" si="11"/>
        <v xml:space="preserve"> </v>
      </c>
      <c r="AX41" s="87" t="str">
        <f t="shared" si="12"/>
        <v xml:space="preserve"> </v>
      </c>
      <c r="AY41" s="87" t="str">
        <f t="shared" si="13"/>
        <v xml:space="preserve"> </v>
      </c>
      <c r="AZ41" s="87" t="str">
        <f t="shared" si="14"/>
        <v xml:space="preserve"> </v>
      </c>
      <c r="BA41" s="87" t="str">
        <f t="shared" si="15"/>
        <v xml:space="preserve"> </v>
      </c>
      <c r="BB41" s="87" t="str">
        <f t="shared" si="16"/>
        <v xml:space="preserve"> </v>
      </c>
      <c r="BC41" s="87" t="str">
        <f t="shared" si="17"/>
        <v xml:space="preserve"> </v>
      </c>
      <c r="BD41" s="87" t="str">
        <f t="shared" si="18"/>
        <v xml:space="preserve"> </v>
      </c>
      <c r="BE41" s="87" t="str">
        <f t="shared" si="19"/>
        <v xml:space="preserve"> </v>
      </c>
      <c r="BF41" s="87" t="str">
        <f t="shared" si="20"/>
        <v xml:space="preserve"> </v>
      </c>
      <c r="BG41" s="87" t="str">
        <f t="shared" si="21"/>
        <v xml:space="preserve"> </v>
      </c>
      <c r="BH41" s="87" t="str">
        <f t="shared" si="22"/>
        <v xml:space="preserve"> </v>
      </c>
      <c r="BI41" s="87" t="str">
        <f t="shared" si="23"/>
        <v xml:space="preserve"> </v>
      </c>
      <c r="BJ41" s="87" t="str">
        <f t="shared" si="24"/>
        <v xml:space="preserve"> </v>
      </c>
      <c r="BK41" s="87" t="str">
        <f t="shared" si="25"/>
        <v xml:space="preserve"> </v>
      </c>
      <c r="BL41" s="87" t="str">
        <f t="shared" si="26"/>
        <v xml:space="preserve"> </v>
      </c>
      <c r="BM41" s="87" t="str">
        <f t="shared" si="27"/>
        <v xml:space="preserve"> </v>
      </c>
      <c r="BN41" s="87" t="str">
        <f t="shared" si="28"/>
        <v xml:space="preserve"> </v>
      </c>
      <c r="BO41" s="87" t="str">
        <f t="shared" si="29"/>
        <v xml:space="preserve"> </v>
      </c>
      <c r="BP41" s="87" t="str">
        <f t="shared" si="30"/>
        <v xml:space="preserve"> </v>
      </c>
      <c r="BQ41" s="87" t="str">
        <f t="shared" si="31"/>
        <v xml:space="preserve"> </v>
      </c>
      <c r="BR41" s="87" t="str">
        <f t="shared" si="32"/>
        <v xml:space="preserve"> </v>
      </c>
      <c r="BS41" s="87" t="str">
        <f t="shared" si="33"/>
        <v xml:space="preserve"> </v>
      </c>
      <c r="BT41" s="87" t="str">
        <f t="shared" si="34"/>
        <v xml:space="preserve"> </v>
      </c>
      <c r="BU41" s="87" t="str">
        <f t="shared" si="35"/>
        <v xml:space="preserve"> </v>
      </c>
      <c r="BV41" s="88" t="str">
        <f t="shared" si="36"/>
        <v xml:space="preserve"> </v>
      </c>
    </row>
    <row r="42" spans="1:74" x14ac:dyDescent="0.3">
      <c r="A42" s="81"/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3"/>
      <c r="AI42" s="83"/>
      <c r="AJ42" s="83"/>
      <c r="AK42" s="126" t="str">
        <f t="shared" si="0"/>
        <v xml:space="preserve"> </v>
      </c>
      <c r="AM42" s="87" t="str">
        <f t="shared" ref="AM42:AM59" si="37">IF(ISBLANK($A42)," ",IF(B42=B$9,1,0))</f>
        <v xml:space="preserve"> </v>
      </c>
      <c r="AN42" s="87" t="str">
        <f t="shared" ref="AN42:AN59" si="38">IF(ISBLANK($A42)," ",IF(C42=C$9,1,0))</f>
        <v xml:space="preserve"> </v>
      </c>
      <c r="AO42" s="87" t="str">
        <f t="shared" ref="AO42:AO59" si="39">IF(ISBLANK($A42)," ",IF(D42=D$9,1,0))</f>
        <v xml:space="preserve"> </v>
      </c>
      <c r="AP42" s="87" t="str">
        <f t="shared" ref="AP42:AP59" si="40">IF(ISBLANK($A42)," ",IF(E42=E$9,1,0))</f>
        <v xml:space="preserve"> </v>
      </c>
      <c r="AQ42" s="87" t="str">
        <f t="shared" ref="AQ42:AQ59" si="41">IF(ISBLANK($A42)," ",IF(F42=F$9,1,0))</f>
        <v xml:space="preserve"> </v>
      </c>
      <c r="AR42" s="87" t="str">
        <f t="shared" ref="AR42:AR59" si="42">IF(ISBLANK($A42)," ",IF(G42=G$9,1,0))</f>
        <v xml:space="preserve"> </v>
      </c>
      <c r="AS42" s="87" t="str">
        <f t="shared" ref="AS42:AS59" si="43">IF(ISBLANK($A42)," ",IF(H42=H$9,1,0))</f>
        <v xml:space="preserve"> </v>
      </c>
      <c r="AT42" s="87" t="str">
        <f t="shared" ref="AT42:AT59" si="44">IF(ISBLANK($A42)," ",IF(I42=I$9,1,0))</f>
        <v xml:space="preserve"> </v>
      </c>
      <c r="AU42" s="87" t="str">
        <f t="shared" ref="AU42:AU59" si="45">IF(ISBLANK($A42)," ",IF(J42=J$9,1,0))</f>
        <v xml:space="preserve"> </v>
      </c>
      <c r="AV42" s="87" t="str">
        <f t="shared" ref="AV42:AV59" si="46">IF(ISBLANK($A42)," ",IF(K42=K$9,1,0))</f>
        <v xml:space="preserve"> </v>
      </c>
      <c r="AW42" s="87" t="str">
        <f t="shared" ref="AW42:AW59" si="47">IF(ISBLANK($A42)," ",IF(L42=L$9,1,0))</f>
        <v xml:space="preserve"> </v>
      </c>
      <c r="AX42" s="87" t="str">
        <f t="shared" ref="AX42:AX59" si="48">IF(ISBLANK($A42)," ",IF(M42=M$9,1,0))</f>
        <v xml:space="preserve"> </v>
      </c>
      <c r="AY42" s="87" t="str">
        <f t="shared" ref="AY42:AY59" si="49">IF(ISBLANK($A42)," ",IF(N42=N$9,1,0))</f>
        <v xml:space="preserve"> </v>
      </c>
      <c r="AZ42" s="87" t="str">
        <f t="shared" ref="AZ42:AZ59" si="50">IF(ISBLANK($A42)," ",IF(O42=O$9,1,0))</f>
        <v xml:space="preserve"> </v>
      </c>
      <c r="BA42" s="87" t="str">
        <f t="shared" ref="BA42:BA59" si="51">IF(ISBLANK($A42)," ",IF(P42=P$9,1,0))</f>
        <v xml:space="preserve"> </v>
      </c>
      <c r="BB42" s="87" t="str">
        <f t="shared" ref="BB42:BB59" si="52">IF(ISBLANK($A42)," ",IF(Q42=Q$9,1,0))</f>
        <v xml:space="preserve"> </v>
      </c>
      <c r="BC42" s="87" t="str">
        <f t="shared" ref="BC42:BC59" si="53">IF(ISBLANK($A42)," ",IF(R42=R$9,1,0))</f>
        <v xml:space="preserve"> </v>
      </c>
      <c r="BD42" s="87" t="str">
        <f t="shared" ref="BD42:BD59" si="54">IF(ISBLANK($A42)," ",IF(S42=S$9,1,0))</f>
        <v xml:space="preserve"> </v>
      </c>
      <c r="BE42" s="87" t="str">
        <f t="shared" ref="BE42:BE59" si="55">IF(ISBLANK($A42)," ",IF(T42=T$9,1,0))</f>
        <v xml:space="preserve"> </v>
      </c>
      <c r="BF42" s="87" t="str">
        <f t="shared" ref="BF42:BF59" si="56">IF(ISBLANK($A42)," ",IF(U42=U$9,1,0))</f>
        <v xml:space="preserve"> </v>
      </c>
      <c r="BG42" s="87" t="str">
        <f t="shared" ref="BG42:BG59" si="57">IF(ISBLANK($A42)," ",IF(V42=V$9,1,0))</f>
        <v xml:space="preserve"> </v>
      </c>
      <c r="BH42" s="87" t="str">
        <f t="shared" ref="BH42:BH59" si="58">IF(ISBLANK($A42)," ",IF(W42=W$9,1,0))</f>
        <v xml:space="preserve"> </v>
      </c>
      <c r="BI42" s="87" t="str">
        <f t="shared" ref="BI42:BI59" si="59">IF(ISBLANK($A42)," ",IF(X42=X$9,1,0))</f>
        <v xml:space="preserve"> </v>
      </c>
      <c r="BJ42" s="87" t="str">
        <f t="shared" ref="BJ42:BJ59" si="60">IF(ISBLANK($A42)," ",IF(Y42=Y$9,1,0))</f>
        <v xml:space="preserve"> </v>
      </c>
      <c r="BK42" s="87" t="str">
        <f t="shared" ref="BK42:BK59" si="61">IF(ISBLANK($A42)," ",IF(Z42=Z$9,1,0))</f>
        <v xml:space="preserve"> </v>
      </c>
      <c r="BL42" s="87" t="str">
        <f t="shared" ref="BL42:BL59" si="62">IF(ISBLANK($A42)," ",IF(AA42=AA$9,1,0))</f>
        <v xml:space="preserve"> </v>
      </c>
      <c r="BM42" s="87" t="str">
        <f t="shared" ref="BM42:BM59" si="63">IF(ISBLANK($A42)," ",IF(AB42=AB$9,1,0))</f>
        <v xml:space="preserve"> </v>
      </c>
      <c r="BN42" s="87" t="str">
        <f t="shared" ref="BN42:BN59" si="64">IF(ISBLANK($A42)," ",IF(AC42=AC$9,1,0))</f>
        <v xml:space="preserve"> </v>
      </c>
      <c r="BO42" s="87" t="str">
        <f t="shared" ref="BO42:BO59" si="65">IF(ISBLANK($A42)," ",IF(ISNUMBER(AD42),AD42,0))</f>
        <v xml:space="preserve"> </v>
      </c>
      <c r="BP42" s="87" t="str">
        <f t="shared" ref="BP42:BP59" si="66">IF(ISBLANK($A42)," ",IF(ISNUMBER(AE42),AE42,0))</f>
        <v xml:space="preserve"> </v>
      </c>
      <c r="BQ42" s="87" t="str">
        <f t="shared" ref="BQ42:BQ59" si="67">IF(ISBLANK($A42)," ",IF(ISNUMBER(AF42),AF42,0))</f>
        <v xml:space="preserve"> </v>
      </c>
      <c r="BR42" s="87" t="str">
        <f t="shared" ref="BR42:BR59" si="68">IF(ISBLANK($A42)," ",IF(ISNUMBER(AG42),AG42,0))</f>
        <v xml:space="preserve"> </v>
      </c>
      <c r="BS42" s="87" t="str">
        <f t="shared" ref="BS42:BS59" si="69">IF(ISBLANK($A42)," ",IF(ISNUMBER(AH42),AH42,0))</f>
        <v xml:space="preserve"> </v>
      </c>
      <c r="BT42" s="87" t="str">
        <f t="shared" ref="BT42:BT59" si="70">IF(ISBLANK($A42)," ",IF(ISNUMBER(AI42),AI42,0))</f>
        <v xml:space="preserve"> </v>
      </c>
      <c r="BU42" s="87" t="str">
        <f t="shared" ref="BU42:BU59" si="71">IF(ISBLANK($A42)," ",IF(ISNUMBER(AJ42),AJ42,0))</f>
        <v xml:space="preserve"> </v>
      </c>
      <c r="BV42" s="88" t="str">
        <f t="shared" si="36"/>
        <v xml:space="preserve"> </v>
      </c>
    </row>
    <row r="43" spans="1:74" x14ac:dyDescent="0.3">
      <c r="A43" s="81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3"/>
      <c r="AI43" s="83"/>
      <c r="AJ43" s="83"/>
      <c r="AK43" s="126" t="str">
        <f t="shared" si="0"/>
        <v xml:space="preserve"> </v>
      </c>
      <c r="AM43" s="87" t="str">
        <f t="shared" si="37"/>
        <v xml:space="preserve"> </v>
      </c>
      <c r="AN43" s="87" t="str">
        <f t="shared" si="38"/>
        <v xml:space="preserve"> </v>
      </c>
      <c r="AO43" s="87" t="str">
        <f t="shared" si="39"/>
        <v xml:space="preserve"> </v>
      </c>
      <c r="AP43" s="87" t="str">
        <f t="shared" si="40"/>
        <v xml:space="preserve"> </v>
      </c>
      <c r="AQ43" s="87" t="str">
        <f t="shared" si="41"/>
        <v xml:space="preserve"> </v>
      </c>
      <c r="AR43" s="87" t="str">
        <f t="shared" si="42"/>
        <v xml:space="preserve"> </v>
      </c>
      <c r="AS43" s="87" t="str">
        <f t="shared" si="43"/>
        <v xml:space="preserve"> </v>
      </c>
      <c r="AT43" s="87" t="str">
        <f t="shared" si="44"/>
        <v xml:space="preserve"> </v>
      </c>
      <c r="AU43" s="87" t="str">
        <f t="shared" si="45"/>
        <v xml:space="preserve"> </v>
      </c>
      <c r="AV43" s="87" t="str">
        <f t="shared" si="46"/>
        <v xml:space="preserve"> </v>
      </c>
      <c r="AW43" s="87" t="str">
        <f t="shared" si="47"/>
        <v xml:space="preserve"> </v>
      </c>
      <c r="AX43" s="87" t="str">
        <f t="shared" si="48"/>
        <v xml:space="preserve"> </v>
      </c>
      <c r="AY43" s="87" t="str">
        <f t="shared" si="49"/>
        <v xml:space="preserve"> </v>
      </c>
      <c r="AZ43" s="87" t="str">
        <f t="shared" si="50"/>
        <v xml:space="preserve"> </v>
      </c>
      <c r="BA43" s="87" t="str">
        <f t="shared" si="51"/>
        <v xml:space="preserve"> </v>
      </c>
      <c r="BB43" s="87" t="str">
        <f t="shared" si="52"/>
        <v xml:space="preserve"> </v>
      </c>
      <c r="BC43" s="87" t="str">
        <f t="shared" si="53"/>
        <v xml:space="preserve"> </v>
      </c>
      <c r="BD43" s="87" t="str">
        <f t="shared" si="54"/>
        <v xml:space="preserve"> </v>
      </c>
      <c r="BE43" s="87" t="str">
        <f t="shared" si="55"/>
        <v xml:space="preserve"> </v>
      </c>
      <c r="BF43" s="87" t="str">
        <f t="shared" si="56"/>
        <v xml:space="preserve"> </v>
      </c>
      <c r="BG43" s="87" t="str">
        <f t="shared" si="57"/>
        <v xml:space="preserve"> </v>
      </c>
      <c r="BH43" s="87" t="str">
        <f t="shared" si="58"/>
        <v xml:space="preserve"> </v>
      </c>
      <c r="BI43" s="87" t="str">
        <f t="shared" si="59"/>
        <v xml:space="preserve"> </v>
      </c>
      <c r="BJ43" s="87" t="str">
        <f t="shared" si="60"/>
        <v xml:space="preserve"> </v>
      </c>
      <c r="BK43" s="87" t="str">
        <f t="shared" si="61"/>
        <v xml:space="preserve"> </v>
      </c>
      <c r="BL43" s="87" t="str">
        <f t="shared" si="62"/>
        <v xml:space="preserve"> </v>
      </c>
      <c r="BM43" s="87" t="str">
        <f t="shared" si="63"/>
        <v xml:space="preserve"> </v>
      </c>
      <c r="BN43" s="87" t="str">
        <f t="shared" si="64"/>
        <v xml:space="preserve"> </v>
      </c>
      <c r="BO43" s="87" t="str">
        <f t="shared" si="65"/>
        <v xml:space="preserve"> </v>
      </c>
      <c r="BP43" s="87" t="str">
        <f t="shared" si="66"/>
        <v xml:space="preserve"> </v>
      </c>
      <c r="BQ43" s="87" t="str">
        <f t="shared" si="67"/>
        <v xml:space="preserve"> </v>
      </c>
      <c r="BR43" s="87" t="str">
        <f t="shared" si="68"/>
        <v xml:space="preserve"> </v>
      </c>
      <c r="BS43" s="87" t="str">
        <f t="shared" si="69"/>
        <v xml:space="preserve"> </v>
      </c>
      <c r="BT43" s="87" t="str">
        <f t="shared" si="70"/>
        <v xml:space="preserve"> </v>
      </c>
      <c r="BU43" s="87" t="str">
        <f t="shared" si="71"/>
        <v xml:space="preserve"> </v>
      </c>
      <c r="BV43" s="88" t="str">
        <f t="shared" si="36"/>
        <v xml:space="preserve"> </v>
      </c>
    </row>
    <row r="44" spans="1:74" x14ac:dyDescent="0.3">
      <c r="A44" s="81"/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3"/>
      <c r="AI44" s="83"/>
      <c r="AJ44" s="83"/>
      <c r="AK44" s="126" t="str">
        <f t="shared" si="0"/>
        <v xml:space="preserve"> </v>
      </c>
      <c r="AM44" s="87" t="str">
        <f t="shared" si="37"/>
        <v xml:space="preserve"> </v>
      </c>
      <c r="AN44" s="87" t="str">
        <f t="shared" si="38"/>
        <v xml:space="preserve"> </v>
      </c>
      <c r="AO44" s="87" t="str">
        <f t="shared" si="39"/>
        <v xml:space="preserve"> </v>
      </c>
      <c r="AP44" s="87" t="str">
        <f t="shared" si="40"/>
        <v xml:space="preserve"> </v>
      </c>
      <c r="AQ44" s="87" t="str">
        <f t="shared" si="41"/>
        <v xml:space="preserve"> </v>
      </c>
      <c r="AR44" s="87" t="str">
        <f t="shared" si="42"/>
        <v xml:space="preserve"> </v>
      </c>
      <c r="AS44" s="87" t="str">
        <f t="shared" si="43"/>
        <v xml:space="preserve"> </v>
      </c>
      <c r="AT44" s="87" t="str">
        <f t="shared" si="44"/>
        <v xml:space="preserve"> </v>
      </c>
      <c r="AU44" s="87" t="str">
        <f t="shared" si="45"/>
        <v xml:space="preserve"> </v>
      </c>
      <c r="AV44" s="87" t="str">
        <f t="shared" si="46"/>
        <v xml:space="preserve"> </v>
      </c>
      <c r="AW44" s="87" t="str">
        <f t="shared" si="47"/>
        <v xml:space="preserve"> </v>
      </c>
      <c r="AX44" s="87" t="str">
        <f t="shared" si="48"/>
        <v xml:space="preserve"> </v>
      </c>
      <c r="AY44" s="87" t="str">
        <f t="shared" si="49"/>
        <v xml:space="preserve"> </v>
      </c>
      <c r="AZ44" s="87" t="str">
        <f t="shared" si="50"/>
        <v xml:space="preserve"> </v>
      </c>
      <c r="BA44" s="87" t="str">
        <f t="shared" si="51"/>
        <v xml:space="preserve"> </v>
      </c>
      <c r="BB44" s="87" t="str">
        <f t="shared" si="52"/>
        <v xml:space="preserve"> </v>
      </c>
      <c r="BC44" s="87" t="str">
        <f t="shared" si="53"/>
        <v xml:space="preserve"> </v>
      </c>
      <c r="BD44" s="87" t="str">
        <f t="shared" si="54"/>
        <v xml:space="preserve"> </v>
      </c>
      <c r="BE44" s="87" t="str">
        <f t="shared" si="55"/>
        <v xml:space="preserve"> </v>
      </c>
      <c r="BF44" s="87" t="str">
        <f t="shared" si="56"/>
        <v xml:space="preserve"> </v>
      </c>
      <c r="BG44" s="87" t="str">
        <f t="shared" si="57"/>
        <v xml:space="preserve"> </v>
      </c>
      <c r="BH44" s="87" t="str">
        <f t="shared" si="58"/>
        <v xml:space="preserve"> </v>
      </c>
      <c r="BI44" s="87" t="str">
        <f t="shared" si="59"/>
        <v xml:space="preserve"> </v>
      </c>
      <c r="BJ44" s="87" t="str">
        <f t="shared" si="60"/>
        <v xml:space="preserve"> </v>
      </c>
      <c r="BK44" s="87" t="str">
        <f t="shared" si="61"/>
        <v xml:space="preserve"> </v>
      </c>
      <c r="BL44" s="87" t="str">
        <f t="shared" si="62"/>
        <v xml:space="preserve"> </v>
      </c>
      <c r="BM44" s="87" t="str">
        <f t="shared" si="63"/>
        <v xml:space="preserve"> </v>
      </c>
      <c r="BN44" s="87" t="str">
        <f t="shared" si="64"/>
        <v xml:space="preserve"> </v>
      </c>
      <c r="BO44" s="87" t="str">
        <f t="shared" si="65"/>
        <v xml:space="preserve"> </v>
      </c>
      <c r="BP44" s="87" t="str">
        <f t="shared" si="66"/>
        <v xml:space="preserve"> </v>
      </c>
      <c r="BQ44" s="87" t="str">
        <f t="shared" si="67"/>
        <v xml:space="preserve"> </v>
      </c>
      <c r="BR44" s="87" t="str">
        <f t="shared" si="68"/>
        <v xml:space="preserve"> </v>
      </c>
      <c r="BS44" s="87" t="str">
        <f t="shared" si="69"/>
        <v xml:space="preserve"> </v>
      </c>
      <c r="BT44" s="87" t="str">
        <f t="shared" si="70"/>
        <v xml:space="preserve"> </v>
      </c>
      <c r="BU44" s="87" t="str">
        <f t="shared" si="71"/>
        <v xml:space="preserve"> </v>
      </c>
      <c r="BV44" s="88" t="str">
        <f t="shared" si="36"/>
        <v xml:space="preserve"> </v>
      </c>
    </row>
    <row r="45" spans="1:74" x14ac:dyDescent="0.3">
      <c r="A45" s="81"/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3"/>
      <c r="AI45" s="83"/>
      <c r="AJ45" s="83"/>
      <c r="AK45" s="126" t="str">
        <f t="shared" si="0"/>
        <v xml:space="preserve"> </v>
      </c>
      <c r="AM45" s="87" t="str">
        <f t="shared" si="37"/>
        <v xml:space="preserve"> </v>
      </c>
      <c r="AN45" s="87" t="str">
        <f t="shared" si="38"/>
        <v xml:space="preserve"> </v>
      </c>
      <c r="AO45" s="87" t="str">
        <f t="shared" si="39"/>
        <v xml:space="preserve"> </v>
      </c>
      <c r="AP45" s="87" t="str">
        <f t="shared" si="40"/>
        <v xml:space="preserve"> </v>
      </c>
      <c r="AQ45" s="87" t="str">
        <f t="shared" si="41"/>
        <v xml:space="preserve"> </v>
      </c>
      <c r="AR45" s="87" t="str">
        <f t="shared" si="42"/>
        <v xml:space="preserve"> </v>
      </c>
      <c r="AS45" s="87" t="str">
        <f t="shared" si="43"/>
        <v xml:space="preserve"> </v>
      </c>
      <c r="AT45" s="87" t="str">
        <f t="shared" si="44"/>
        <v xml:space="preserve"> </v>
      </c>
      <c r="AU45" s="87" t="str">
        <f t="shared" si="45"/>
        <v xml:space="preserve"> </v>
      </c>
      <c r="AV45" s="87" t="str">
        <f t="shared" si="46"/>
        <v xml:space="preserve"> </v>
      </c>
      <c r="AW45" s="87" t="str">
        <f t="shared" si="47"/>
        <v xml:space="preserve"> </v>
      </c>
      <c r="AX45" s="87" t="str">
        <f t="shared" si="48"/>
        <v xml:space="preserve"> </v>
      </c>
      <c r="AY45" s="87" t="str">
        <f t="shared" si="49"/>
        <v xml:space="preserve"> </v>
      </c>
      <c r="AZ45" s="87" t="str">
        <f t="shared" si="50"/>
        <v xml:space="preserve"> </v>
      </c>
      <c r="BA45" s="87" t="str">
        <f t="shared" si="51"/>
        <v xml:space="preserve"> </v>
      </c>
      <c r="BB45" s="87" t="str">
        <f t="shared" si="52"/>
        <v xml:space="preserve"> </v>
      </c>
      <c r="BC45" s="87" t="str">
        <f t="shared" si="53"/>
        <v xml:space="preserve"> </v>
      </c>
      <c r="BD45" s="87" t="str">
        <f t="shared" si="54"/>
        <v xml:space="preserve"> </v>
      </c>
      <c r="BE45" s="87" t="str">
        <f t="shared" si="55"/>
        <v xml:space="preserve"> </v>
      </c>
      <c r="BF45" s="87" t="str">
        <f t="shared" si="56"/>
        <v xml:space="preserve"> </v>
      </c>
      <c r="BG45" s="87" t="str">
        <f t="shared" si="57"/>
        <v xml:space="preserve"> </v>
      </c>
      <c r="BH45" s="87" t="str">
        <f t="shared" si="58"/>
        <v xml:space="preserve"> </v>
      </c>
      <c r="BI45" s="87" t="str">
        <f t="shared" si="59"/>
        <v xml:space="preserve"> </v>
      </c>
      <c r="BJ45" s="87" t="str">
        <f t="shared" si="60"/>
        <v xml:space="preserve"> </v>
      </c>
      <c r="BK45" s="87" t="str">
        <f t="shared" si="61"/>
        <v xml:space="preserve"> </v>
      </c>
      <c r="BL45" s="87" t="str">
        <f t="shared" si="62"/>
        <v xml:space="preserve"> </v>
      </c>
      <c r="BM45" s="87" t="str">
        <f t="shared" si="63"/>
        <v xml:space="preserve"> </v>
      </c>
      <c r="BN45" s="87" t="str">
        <f t="shared" si="64"/>
        <v xml:space="preserve"> </v>
      </c>
      <c r="BO45" s="87" t="str">
        <f t="shared" si="65"/>
        <v xml:space="preserve"> </v>
      </c>
      <c r="BP45" s="87" t="str">
        <f t="shared" si="66"/>
        <v xml:space="preserve"> </v>
      </c>
      <c r="BQ45" s="87" t="str">
        <f t="shared" si="67"/>
        <v xml:space="preserve"> </v>
      </c>
      <c r="BR45" s="87" t="str">
        <f t="shared" si="68"/>
        <v xml:space="preserve"> </v>
      </c>
      <c r="BS45" s="87" t="str">
        <f t="shared" si="69"/>
        <v xml:space="preserve"> </v>
      </c>
      <c r="BT45" s="87" t="str">
        <f t="shared" si="70"/>
        <v xml:space="preserve"> </v>
      </c>
      <c r="BU45" s="87" t="str">
        <f t="shared" si="71"/>
        <v xml:space="preserve"> </v>
      </c>
      <c r="BV45" s="88" t="str">
        <f t="shared" si="36"/>
        <v xml:space="preserve"> </v>
      </c>
    </row>
    <row r="46" spans="1:74" x14ac:dyDescent="0.3">
      <c r="A46" s="81"/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3"/>
      <c r="AI46" s="83"/>
      <c r="AJ46" s="83"/>
      <c r="AK46" s="126" t="str">
        <f t="shared" si="0"/>
        <v xml:space="preserve"> </v>
      </c>
      <c r="AM46" s="87" t="str">
        <f t="shared" si="37"/>
        <v xml:space="preserve"> </v>
      </c>
      <c r="AN46" s="87" t="str">
        <f t="shared" si="38"/>
        <v xml:space="preserve"> </v>
      </c>
      <c r="AO46" s="87" t="str">
        <f t="shared" si="39"/>
        <v xml:space="preserve"> </v>
      </c>
      <c r="AP46" s="87" t="str">
        <f t="shared" si="40"/>
        <v xml:space="preserve"> </v>
      </c>
      <c r="AQ46" s="87" t="str">
        <f t="shared" si="41"/>
        <v xml:space="preserve"> </v>
      </c>
      <c r="AR46" s="87" t="str">
        <f t="shared" si="42"/>
        <v xml:space="preserve"> </v>
      </c>
      <c r="AS46" s="87" t="str">
        <f t="shared" si="43"/>
        <v xml:space="preserve"> </v>
      </c>
      <c r="AT46" s="87" t="str">
        <f t="shared" si="44"/>
        <v xml:space="preserve"> </v>
      </c>
      <c r="AU46" s="87" t="str">
        <f t="shared" si="45"/>
        <v xml:space="preserve"> </v>
      </c>
      <c r="AV46" s="87" t="str">
        <f t="shared" si="46"/>
        <v xml:space="preserve"> </v>
      </c>
      <c r="AW46" s="87" t="str">
        <f t="shared" si="47"/>
        <v xml:space="preserve"> </v>
      </c>
      <c r="AX46" s="87" t="str">
        <f t="shared" si="48"/>
        <v xml:space="preserve"> </v>
      </c>
      <c r="AY46" s="87" t="str">
        <f t="shared" si="49"/>
        <v xml:space="preserve"> </v>
      </c>
      <c r="AZ46" s="87" t="str">
        <f t="shared" si="50"/>
        <v xml:space="preserve"> </v>
      </c>
      <c r="BA46" s="87" t="str">
        <f t="shared" si="51"/>
        <v xml:space="preserve"> </v>
      </c>
      <c r="BB46" s="87" t="str">
        <f t="shared" si="52"/>
        <v xml:space="preserve"> </v>
      </c>
      <c r="BC46" s="87" t="str">
        <f t="shared" si="53"/>
        <v xml:space="preserve"> </v>
      </c>
      <c r="BD46" s="87" t="str">
        <f t="shared" si="54"/>
        <v xml:space="preserve"> </v>
      </c>
      <c r="BE46" s="87" t="str">
        <f t="shared" si="55"/>
        <v xml:space="preserve"> </v>
      </c>
      <c r="BF46" s="87" t="str">
        <f t="shared" si="56"/>
        <v xml:space="preserve"> </v>
      </c>
      <c r="BG46" s="87" t="str">
        <f t="shared" si="57"/>
        <v xml:space="preserve"> </v>
      </c>
      <c r="BH46" s="87" t="str">
        <f t="shared" si="58"/>
        <v xml:space="preserve"> </v>
      </c>
      <c r="BI46" s="87" t="str">
        <f t="shared" si="59"/>
        <v xml:space="preserve"> </v>
      </c>
      <c r="BJ46" s="87" t="str">
        <f t="shared" si="60"/>
        <v xml:space="preserve"> </v>
      </c>
      <c r="BK46" s="87" t="str">
        <f t="shared" si="61"/>
        <v xml:space="preserve"> </v>
      </c>
      <c r="BL46" s="87" t="str">
        <f t="shared" si="62"/>
        <v xml:space="preserve"> </v>
      </c>
      <c r="BM46" s="87" t="str">
        <f t="shared" si="63"/>
        <v xml:space="preserve"> </v>
      </c>
      <c r="BN46" s="87" t="str">
        <f t="shared" si="64"/>
        <v xml:space="preserve"> </v>
      </c>
      <c r="BO46" s="87" t="str">
        <f t="shared" si="65"/>
        <v xml:space="preserve"> </v>
      </c>
      <c r="BP46" s="87" t="str">
        <f t="shared" si="66"/>
        <v xml:space="preserve"> </v>
      </c>
      <c r="BQ46" s="87" t="str">
        <f t="shared" si="67"/>
        <v xml:space="preserve"> </v>
      </c>
      <c r="BR46" s="87" t="str">
        <f t="shared" si="68"/>
        <v xml:space="preserve"> </v>
      </c>
      <c r="BS46" s="87" t="str">
        <f t="shared" si="69"/>
        <v xml:space="preserve"> </v>
      </c>
      <c r="BT46" s="87" t="str">
        <f t="shared" si="70"/>
        <v xml:space="preserve"> </v>
      </c>
      <c r="BU46" s="87" t="str">
        <f t="shared" si="71"/>
        <v xml:space="preserve"> </v>
      </c>
      <c r="BV46" s="88"/>
    </row>
    <row r="47" spans="1:74" x14ac:dyDescent="0.3">
      <c r="A47" s="81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3"/>
      <c r="AI47" s="83"/>
      <c r="AJ47" s="83"/>
      <c r="AK47" s="126" t="str">
        <f t="shared" si="0"/>
        <v xml:space="preserve"> </v>
      </c>
      <c r="AM47" s="87" t="str">
        <f t="shared" si="37"/>
        <v xml:space="preserve"> </v>
      </c>
      <c r="AN47" s="87" t="str">
        <f t="shared" si="38"/>
        <v xml:space="preserve"> </v>
      </c>
      <c r="AO47" s="87" t="str">
        <f t="shared" si="39"/>
        <v xml:space="preserve"> </v>
      </c>
      <c r="AP47" s="87" t="str">
        <f t="shared" si="40"/>
        <v xml:space="preserve"> </v>
      </c>
      <c r="AQ47" s="87" t="str">
        <f t="shared" si="41"/>
        <v xml:space="preserve"> </v>
      </c>
      <c r="AR47" s="87" t="str">
        <f t="shared" si="42"/>
        <v xml:space="preserve"> </v>
      </c>
      <c r="AS47" s="87" t="str">
        <f t="shared" si="43"/>
        <v xml:space="preserve"> </v>
      </c>
      <c r="AT47" s="87" t="str">
        <f t="shared" si="44"/>
        <v xml:space="preserve"> </v>
      </c>
      <c r="AU47" s="87" t="str">
        <f t="shared" si="45"/>
        <v xml:space="preserve"> </v>
      </c>
      <c r="AV47" s="87" t="str">
        <f t="shared" si="46"/>
        <v xml:space="preserve"> </v>
      </c>
      <c r="AW47" s="87" t="str">
        <f t="shared" si="47"/>
        <v xml:space="preserve"> </v>
      </c>
      <c r="AX47" s="87" t="str">
        <f t="shared" si="48"/>
        <v xml:space="preserve"> </v>
      </c>
      <c r="AY47" s="87" t="str">
        <f t="shared" si="49"/>
        <v xml:space="preserve"> </v>
      </c>
      <c r="AZ47" s="87" t="str">
        <f t="shared" si="50"/>
        <v xml:space="preserve"> </v>
      </c>
      <c r="BA47" s="87" t="str">
        <f t="shared" si="51"/>
        <v xml:space="preserve"> </v>
      </c>
      <c r="BB47" s="87" t="str">
        <f t="shared" si="52"/>
        <v xml:space="preserve"> </v>
      </c>
      <c r="BC47" s="87" t="str">
        <f t="shared" si="53"/>
        <v xml:space="preserve"> </v>
      </c>
      <c r="BD47" s="87" t="str">
        <f t="shared" si="54"/>
        <v xml:space="preserve"> </v>
      </c>
      <c r="BE47" s="87" t="str">
        <f t="shared" si="55"/>
        <v xml:space="preserve"> </v>
      </c>
      <c r="BF47" s="87" t="str">
        <f t="shared" si="56"/>
        <v xml:space="preserve"> </v>
      </c>
      <c r="BG47" s="87" t="str">
        <f t="shared" si="57"/>
        <v xml:space="preserve"> </v>
      </c>
      <c r="BH47" s="87" t="str">
        <f t="shared" si="58"/>
        <v xml:space="preserve"> </v>
      </c>
      <c r="BI47" s="87" t="str">
        <f t="shared" si="59"/>
        <v xml:space="preserve"> </v>
      </c>
      <c r="BJ47" s="87" t="str">
        <f t="shared" si="60"/>
        <v xml:space="preserve"> </v>
      </c>
      <c r="BK47" s="87" t="str">
        <f t="shared" si="61"/>
        <v xml:space="preserve"> </v>
      </c>
      <c r="BL47" s="87" t="str">
        <f t="shared" si="62"/>
        <v xml:space="preserve"> </v>
      </c>
      <c r="BM47" s="87" t="str">
        <f t="shared" si="63"/>
        <v xml:space="preserve"> </v>
      </c>
      <c r="BN47" s="87" t="str">
        <f t="shared" si="64"/>
        <v xml:space="preserve"> </v>
      </c>
      <c r="BO47" s="87" t="str">
        <f t="shared" si="65"/>
        <v xml:space="preserve"> </v>
      </c>
      <c r="BP47" s="87" t="str">
        <f t="shared" si="66"/>
        <v xml:space="preserve"> </v>
      </c>
      <c r="BQ47" s="87" t="str">
        <f t="shared" si="67"/>
        <v xml:space="preserve"> </v>
      </c>
      <c r="BR47" s="87" t="str">
        <f t="shared" si="68"/>
        <v xml:space="preserve"> </v>
      </c>
      <c r="BS47" s="87" t="str">
        <f t="shared" si="69"/>
        <v xml:space="preserve"> </v>
      </c>
      <c r="BT47" s="87" t="str">
        <f t="shared" si="70"/>
        <v xml:space="preserve"> </v>
      </c>
      <c r="BU47" s="87" t="str">
        <f t="shared" si="71"/>
        <v xml:space="preserve"> </v>
      </c>
      <c r="BV47" s="88"/>
    </row>
    <row r="48" spans="1:74" x14ac:dyDescent="0.3">
      <c r="A48" s="81"/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3"/>
      <c r="AI48" s="83"/>
      <c r="AJ48" s="83"/>
      <c r="AK48" s="126" t="str">
        <f t="shared" si="0"/>
        <v xml:space="preserve"> </v>
      </c>
      <c r="AM48" s="87" t="str">
        <f t="shared" si="37"/>
        <v xml:space="preserve"> </v>
      </c>
      <c r="AN48" s="87" t="str">
        <f t="shared" si="38"/>
        <v xml:space="preserve"> </v>
      </c>
      <c r="AO48" s="87" t="str">
        <f t="shared" si="39"/>
        <v xml:space="preserve"> </v>
      </c>
      <c r="AP48" s="87" t="str">
        <f t="shared" si="40"/>
        <v xml:space="preserve"> </v>
      </c>
      <c r="AQ48" s="87" t="str">
        <f t="shared" si="41"/>
        <v xml:space="preserve"> </v>
      </c>
      <c r="AR48" s="87" t="str">
        <f t="shared" si="42"/>
        <v xml:space="preserve"> </v>
      </c>
      <c r="AS48" s="87" t="str">
        <f t="shared" si="43"/>
        <v xml:space="preserve"> </v>
      </c>
      <c r="AT48" s="87" t="str">
        <f t="shared" si="44"/>
        <v xml:space="preserve"> </v>
      </c>
      <c r="AU48" s="87" t="str">
        <f t="shared" si="45"/>
        <v xml:space="preserve"> </v>
      </c>
      <c r="AV48" s="87" t="str">
        <f t="shared" si="46"/>
        <v xml:space="preserve"> </v>
      </c>
      <c r="AW48" s="87" t="str">
        <f t="shared" si="47"/>
        <v xml:space="preserve"> </v>
      </c>
      <c r="AX48" s="87" t="str">
        <f t="shared" si="48"/>
        <v xml:space="preserve"> </v>
      </c>
      <c r="AY48" s="87" t="str">
        <f t="shared" si="49"/>
        <v xml:space="preserve"> </v>
      </c>
      <c r="AZ48" s="87" t="str">
        <f t="shared" si="50"/>
        <v xml:space="preserve"> </v>
      </c>
      <c r="BA48" s="87" t="str">
        <f t="shared" si="51"/>
        <v xml:space="preserve"> </v>
      </c>
      <c r="BB48" s="87" t="str">
        <f t="shared" si="52"/>
        <v xml:space="preserve"> </v>
      </c>
      <c r="BC48" s="87" t="str">
        <f t="shared" si="53"/>
        <v xml:space="preserve"> </v>
      </c>
      <c r="BD48" s="87" t="str">
        <f t="shared" si="54"/>
        <v xml:space="preserve"> </v>
      </c>
      <c r="BE48" s="87" t="str">
        <f t="shared" si="55"/>
        <v xml:space="preserve"> </v>
      </c>
      <c r="BF48" s="87" t="str">
        <f t="shared" si="56"/>
        <v xml:space="preserve"> </v>
      </c>
      <c r="BG48" s="87" t="str">
        <f t="shared" si="57"/>
        <v xml:space="preserve"> </v>
      </c>
      <c r="BH48" s="87" t="str">
        <f t="shared" si="58"/>
        <v xml:space="preserve"> </v>
      </c>
      <c r="BI48" s="87" t="str">
        <f t="shared" si="59"/>
        <v xml:space="preserve"> </v>
      </c>
      <c r="BJ48" s="87" t="str">
        <f t="shared" si="60"/>
        <v xml:space="preserve"> </v>
      </c>
      <c r="BK48" s="87" t="str">
        <f t="shared" si="61"/>
        <v xml:space="preserve"> </v>
      </c>
      <c r="BL48" s="87" t="str">
        <f t="shared" si="62"/>
        <v xml:space="preserve"> </v>
      </c>
      <c r="BM48" s="87" t="str">
        <f t="shared" si="63"/>
        <v xml:space="preserve"> </v>
      </c>
      <c r="BN48" s="87" t="str">
        <f t="shared" si="64"/>
        <v xml:space="preserve"> </v>
      </c>
      <c r="BO48" s="87" t="str">
        <f t="shared" si="65"/>
        <v xml:space="preserve"> </v>
      </c>
      <c r="BP48" s="87" t="str">
        <f t="shared" si="66"/>
        <v xml:space="preserve"> </v>
      </c>
      <c r="BQ48" s="87" t="str">
        <f t="shared" si="67"/>
        <v xml:space="preserve"> </v>
      </c>
      <c r="BR48" s="87" t="str">
        <f t="shared" si="68"/>
        <v xml:space="preserve"> </v>
      </c>
      <c r="BS48" s="87" t="str">
        <f t="shared" si="69"/>
        <v xml:space="preserve"> </v>
      </c>
      <c r="BT48" s="87" t="str">
        <f t="shared" si="70"/>
        <v xml:space="preserve"> </v>
      </c>
      <c r="BU48" s="87" t="str">
        <f t="shared" si="71"/>
        <v xml:space="preserve"> </v>
      </c>
      <c r="BV48" s="88"/>
    </row>
    <row r="49" spans="1:83" x14ac:dyDescent="0.3">
      <c r="A49" s="81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3"/>
      <c r="AI49" s="83"/>
      <c r="AJ49" s="83"/>
      <c r="AK49" s="126" t="str">
        <f t="shared" si="0"/>
        <v xml:space="preserve"> </v>
      </c>
      <c r="AM49" s="87" t="str">
        <f t="shared" si="37"/>
        <v xml:space="preserve"> </v>
      </c>
      <c r="AN49" s="87" t="str">
        <f t="shared" si="38"/>
        <v xml:space="preserve"> </v>
      </c>
      <c r="AO49" s="87" t="str">
        <f t="shared" si="39"/>
        <v xml:space="preserve"> </v>
      </c>
      <c r="AP49" s="87" t="str">
        <f t="shared" si="40"/>
        <v xml:space="preserve"> </v>
      </c>
      <c r="AQ49" s="87" t="str">
        <f t="shared" si="41"/>
        <v xml:space="preserve"> </v>
      </c>
      <c r="AR49" s="87" t="str">
        <f t="shared" si="42"/>
        <v xml:space="preserve"> </v>
      </c>
      <c r="AS49" s="87" t="str">
        <f t="shared" si="43"/>
        <v xml:space="preserve"> </v>
      </c>
      <c r="AT49" s="87" t="str">
        <f t="shared" si="44"/>
        <v xml:space="preserve"> </v>
      </c>
      <c r="AU49" s="87" t="str">
        <f t="shared" si="45"/>
        <v xml:space="preserve"> </v>
      </c>
      <c r="AV49" s="87" t="str">
        <f t="shared" si="46"/>
        <v xml:space="preserve"> </v>
      </c>
      <c r="AW49" s="87" t="str">
        <f t="shared" si="47"/>
        <v xml:space="preserve"> </v>
      </c>
      <c r="AX49" s="87" t="str">
        <f t="shared" si="48"/>
        <v xml:space="preserve"> </v>
      </c>
      <c r="AY49" s="87" t="str">
        <f t="shared" si="49"/>
        <v xml:space="preserve"> </v>
      </c>
      <c r="AZ49" s="87" t="str">
        <f t="shared" si="50"/>
        <v xml:space="preserve"> </v>
      </c>
      <c r="BA49" s="87" t="str">
        <f t="shared" si="51"/>
        <v xml:space="preserve"> </v>
      </c>
      <c r="BB49" s="87" t="str">
        <f t="shared" si="52"/>
        <v xml:space="preserve"> </v>
      </c>
      <c r="BC49" s="87" t="str">
        <f t="shared" si="53"/>
        <v xml:space="preserve"> </v>
      </c>
      <c r="BD49" s="87" t="str">
        <f t="shared" si="54"/>
        <v xml:space="preserve"> </v>
      </c>
      <c r="BE49" s="87" t="str">
        <f t="shared" si="55"/>
        <v xml:space="preserve"> </v>
      </c>
      <c r="BF49" s="87" t="str">
        <f t="shared" si="56"/>
        <v xml:space="preserve"> </v>
      </c>
      <c r="BG49" s="87" t="str">
        <f t="shared" si="57"/>
        <v xml:space="preserve"> </v>
      </c>
      <c r="BH49" s="87" t="str">
        <f t="shared" si="58"/>
        <v xml:space="preserve"> </v>
      </c>
      <c r="BI49" s="87" t="str">
        <f t="shared" si="59"/>
        <v xml:space="preserve"> </v>
      </c>
      <c r="BJ49" s="87" t="str">
        <f t="shared" si="60"/>
        <v xml:space="preserve"> </v>
      </c>
      <c r="BK49" s="87" t="str">
        <f t="shared" si="61"/>
        <v xml:space="preserve"> </v>
      </c>
      <c r="BL49" s="87" t="str">
        <f t="shared" si="62"/>
        <v xml:space="preserve"> </v>
      </c>
      <c r="BM49" s="87" t="str">
        <f t="shared" si="63"/>
        <v xml:space="preserve"> </v>
      </c>
      <c r="BN49" s="87" t="str">
        <f t="shared" si="64"/>
        <v xml:space="preserve"> </v>
      </c>
      <c r="BO49" s="87" t="str">
        <f t="shared" si="65"/>
        <v xml:space="preserve"> </v>
      </c>
      <c r="BP49" s="87" t="str">
        <f t="shared" si="66"/>
        <v xml:space="preserve"> </v>
      </c>
      <c r="BQ49" s="87" t="str">
        <f t="shared" si="67"/>
        <v xml:space="preserve"> </v>
      </c>
      <c r="BR49" s="87" t="str">
        <f t="shared" si="68"/>
        <v xml:space="preserve"> </v>
      </c>
      <c r="BS49" s="87" t="str">
        <f t="shared" si="69"/>
        <v xml:space="preserve"> </v>
      </c>
      <c r="BT49" s="87" t="str">
        <f t="shared" si="70"/>
        <v xml:space="preserve"> </v>
      </c>
      <c r="BU49" s="87" t="str">
        <f t="shared" si="71"/>
        <v xml:space="preserve"> </v>
      </c>
      <c r="BV49" s="88"/>
    </row>
    <row r="50" spans="1:83" x14ac:dyDescent="0.3">
      <c r="A50" s="81"/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3"/>
      <c r="AI50" s="83"/>
      <c r="AJ50" s="83"/>
      <c r="AK50" s="126" t="str">
        <f t="shared" si="0"/>
        <v xml:space="preserve"> </v>
      </c>
      <c r="AM50" s="87" t="str">
        <f t="shared" si="37"/>
        <v xml:space="preserve"> </v>
      </c>
      <c r="AN50" s="87" t="str">
        <f t="shared" si="38"/>
        <v xml:space="preserve"> </v>
      </c>
      <c r="AO50" s="87" t="str">
        <f t="shared" si="39"/>
        <v xml:space="preserve"> </v>
      </c>
      <c r="AP50" s="87" t="str">
        <f t="shared" si="40"/>
        <v xml:space="preserve"> </v>
      </c>
      <c r="AQ50" s="87" t="str">
        <f t="shared" si="41"/>
        <v xml:space="preserve"> </v>
      </c>
      <c r="AR50" s="87" t="str">
        <f t="shared" si="42"/>
        <v xml:space="preserve"> </v>
      </c>
      <c r="AS50" s="87" t="str">
        <f t="shared" si="43"/>
        <v xml:space="preserve"> </v>
      </c>
      <c r="AT50" s="87" t="str">
        <f t="shared" si="44"/>
        <v xml:space="preserve"> </v>
      </c>
      <c r="AU50" s="87" t="str">
        <f t="shared" si="45"/>
        <v xml:space="preserve"> </v>
      </c>
      <c r="AV50" s="87" t="str">
        <f t="shared" si="46"/>
        <v xml:space="preserve"> </v>
      </c>
      <c r="AW50" s="87" t="str">
        <f t="shared" si="47"/>
        <v xml:space="preserve"> </v>
      </c>
      <c r="AX50" s="87" t="str">
        <f t="shared" si="48"/>
        <v xml:space="preserve"> </v>
      </c>
      <c r="AY50" s="87" t="str">
        <f t="shared" si="49"/>
        <v xml:space="preserve"> </v>
      </c>
      <c r="AZ50" s="87" t="str">
        <f t="shared" si="50"/>
        <v xml:space="preserve"> </v>
      </c>
      <c r="BA50" s="87" t="str">
        <f t="shared" si="51"/>
        <v xml:space="preserve"> </v>
      </c>
      <c r="BB50" s="87" t="str">
        <f t="shared" si="52"/>
        <v xml:space="preserve"> </v>
      </c>
      <c r="BC50" s="87" t="str">
        <f t="shared" si="53"/>
        <v xml:space="preserve"> </v>
      </c>
      <c r="BD50" s="87" t="str">
        <f t="shared" si="54"/>
        <v xml:space="preserve"> </v>
      </c>
      <c r="BE50" s="87" t="str">
        <f t="shared" si="55"/>
        <v xml:space="preserve"> </v>
      </c>
      <c r="BF50" s="87" t="str">
        <f t="shared" si="56"/>
        <v xml:space="preserve"> </v>
      </c>
      <c r="BG50" s="87" t="str">
        <f t="shared" si="57"/>
        <v xml:space="preserve"> </v>
      </c>
      <c r="BH50" s="87" t="str">
        <f t="shared" si="58"/>
        <v xml:space="preserve"> </v>
      </c>
      <c r="BI50" s="87" t="str">
        <f t="shared" si="59"/>
        <v xml:space="preserve"> </v>
      </c>
      <c r="BJ50" s="87" t="str">
        <f t="shared" si="60"/>
        <v xml:space="preserve"> </v>
      </c>
      <c r="BK50" s="87" t="str">
        <f t="shared" si="61"/>
        <v xml:space="preserve"> </v>
      </c>
      <c r="BL50" s="87" t="str">
        <f t="shared" si="62"/>
        <v xml:space="preserve"> </v>
      </c>
      <c r="BM50" s="87" t="str">
        <f t="shared" si="63"/>
        <v xml:space="preserve"> </v>
      </c>
      <c r="BN50" s="87" t="str">
        <f t="shared" si="64"/>
        <v xml:space="preserve"> </v>
      </c>
      <c r="BO50" s="87" t="str">
        <f t="shared" si="65"/>
        <v xml:space="preserve"> </v>
      </c>
      <c r="BP50" s="87" t="str">
        <f t="shared" si="66"/>
        <v xml:space="preserve"> </v>
      </c>
      <c r="BQ50" s="87" t="str">
        <f t="shared" si="67"/>
        <v xml:space="preserve"> </v>
      </c>
      <c r="BR50" s="87" t="str">
        <f t="shared" si="68"/>
        <v xml:space="preserve"> </v>
      </c>
      <c r="BS50" s="87" t="str">
        <f t="shared" si="69"/>
        <v xml:space="preserve"> </v>
      </c>
      <c r="BT50" s="87" t="str">
        <f t="shared" si="70"/>
        <v xml:space="preserve"> </v>
      </c>
      <c r="BU50" s="87" t="str">
        <f t="shared" si="71"/>
        <v xml:space="preserve"> </v>
      </c>
      <c r="BV50" s="88"/>
    </row>
    <row r="51" spans="1:83" x14ac:dyDescent="0.3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3"/>
      <c r="AI51" s="83"/>
      <c r="AJ51" s="83"/>
      <c r="AK51" s="126" t="str">
        <f t="shared" si="0"/>
        <v xml:space="preserve"> </v>
      </c>
      <c r="AM51" s="87" t="str">
        <f t="shared" si="37"/>
        <v xml:space="preserve"> </v>
      </c>
      <c r="AN51" s="87" t="str">
        <f t="shared" si="38"/>
        <v xml:space="preserve"> </v>
      </c>
      <c r="AO51" s="87" t="str">
        <f t="shared" si="39"/>
        <v xml:space="preserve"> </v>
      </c>
      <c r="AP51" s="87" t="str">
        <f t="shared" si="40"/>
        <v xml:space="preserve"> </v>
      </c>
      <c r="AQ51" s="87" t="str">
        <f t="shared" si="41"/>
        <v xml:space="preserve"> </v>
      </c>
      <c r="AR51" s="87" t="str">
        <f t="shared" si="42"/>
        <v xml:space="preserve"> </v>
      </c>
      <c r="AS51" s="87" t="str">
        <f t="shared" si="43"/>
        <v xml:space="preserve"> </v>
      </c>
      <c r="AT51" s="87" t="str">
        <f t="shared" si="44"/>
        <v xml:space="preserve"> </v>
      </c>
      <c r="AU51" s="87" t="str">
        <f t="shared" si="45"/>
        <v xml:space="preserve"> </v>
      </c>
      <c r="AV51" s="87" t="str">
        <f t="shared" si="46"/>
        <v xml:space="preserve"> </v>
      </c>
      <c r="AW51" s="87" t="str">
        <f t="shared" si="47"/>
        <v xml:space="preserve"> </v>
      </c>
      <c r="AX51" s="87" t="str">
        <f t="shared" si="48"/>
        <v xml:space="preserve"> </v>
      </c>
      <c r="AY51" s="87" t="str">
        <f t="shared" si="49"/>
        <v xml:space="preserve"> </v>
      </c>
      <c r="AZ51" s="87" t="str">
        <f t="shared" si="50"/>
        <v xml:space="preserve"> </v>
      </c>
      <c r="BA51" s="87" t="str">
        <f t="shared" si="51"/>
        <v xml:space="preserve"> </v>
      </c>
      <c r="BB51" s="87" t="str">
        <f t="shared" si="52"/>
        <v xml:space="preserve"> </v>
      </c>
      <c r="BC51" s="87" t="str">
        <f t="shared" si="53"/>
        <v xml:space="preserve"> </v>
      </c>
      <c r="BD51" s="87" t="str">
        <f t="shared" si="54"/>
        <v xml:space="preserve"> </v>
      </c>
      <c r="BE51" s="87" t="str">
        <f t="shared" si="55"/>
        <v xml:space="preserve"> </v>
      </c>
      <c r="BF51" s="87" t="str">
        <f t="shared" si="56"/>
        <v xml:space="preserve"> </v>
      </c>
      <c r="BG51" s="87" t="str">
        <f t="shared" si="57"/>
        <v xml:space="preserve"> </v>
      </c>
      <c r="BH51" s="87" t="str">
        <f t="shared" si="58"/>
        <v xml:space="preserve"> </v>
      </c>
      <c r="BI51" s="87" t="str">
        <f t="shared" si="59"/>
        <v xml:space="preserve"> </v>
      </c>
      <c r="BJ51" s="87" t="str">
        <f t="shared" si="60"/>
        <v xml:space="preserve"> </v>
      </c>
      <c r="BK51" s="87" t="str">
        <f t="shared" si="61"/>
        <v xml:space="preserve"> </v>
      </c>
      <c r="BL51" s="87" t="str">
        <f t="shared" si="62"/>
        <v xml:space="preserve"> </v>
      </c>
      <c r="BM51" s="87" t="str">
        <f t="shared" si="63"/>
        <v xml:space="preserve"> </v>
      </c>
      <c r="BN51" s="87" t="str">
        <f t="shared" si="64"/>
        <v xml:space="preserve"> </v>
      </c>
      <c r="BO51" s="87" t="str">
        <f t="shared" si="65"/>
        <v xml:space="preserve"> </v>
      </c>
      <c r="BP51" s="87" t="str">
        <f t="shared" si="66"/>
        <v xml:space="preserve"> </v>
      </c>
      <c r="BQ51" s="87" t="str">
        <f t="shared" si="67"/>
        <v xml:space="preserve"> </v>
      </c>
      <c r="BR51" s="87" t="str">
        <f t="shared" si="68"/>
        <v xml:space="preserve"> </v>
      </c>
      <c r="BS51" s="87" t="str">
        <f t="shared" si="69"/>
        <v xml:space="preserve"> </v>
      </c>
      <c r="BT51" s="87" t="str">
        <f t="shared" si="70"/>
        <v xml:space="preserve"> </v>
      </c>
      <c r="BU51" s="87" t="str">
        <f t="shared" si="71"/>
        <v xml:space="preserve"> </v>
      </c>
      <c r="BV51" s="88"/>
    </row>
    <row r="52" spans="1:83" x14ac:dyDescent="0.3">
      <c r="A52" s="81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3"/>
      <c r="AI52" s="83"/>
      <c r="AJ52" s="83"/>
      <c r="AK52" s="126" t="str">
        <f t="shared" si="0"/>
        <v xml:space="preserve"> </v>
      </c>
      <c r="AM52" s="87" t="str">
        <f t="shared" si="37"/>
        <v xml:space="preserve"> </v>
      </c>
      <c r="AN52" s="87" t="str">
        <f t="shared" si="38"/>
        <v xml:space="preserve"> </v>
      </c>
      <c r="AO52" s="87" t="str">
        <f t="shared" si="39"/>
        <v xml:space="preserve"> </v>
      </c>
      <c r="AP52" s="87" t="str">
        <f t="shared" si="40"/>
        <v xml:space="preserve"> </v>
      </c>
      <c r="AQ52" s="87" t="str">
        <f t="shared" si="41"/>
        <v xml:space="preserve"> </v>
      </c>
      <c r="AR52" s="87" t="str">
        <f t="shared" si="42"/>
        <v xml:space="preserve"> </v>
      </c>
      <c r="AS52" s="87" t="str">
        <f t="shared" si="43"/>
        <v xml:space="preserve"> </v>
      </c>
      <c r="AT52" s="87" t="str">
        <f t="shared" si="44"/>
        <v xml:space="preserve"> </v>
      </c>
      <c r="AU52" s="87" t="str">
        <f t="shared" si="45"/>
        <v xml:space="preserve"> </v>
      </c>
      <c r="AV52" s="87" t="str">
        <f t="shared" si="46"/>
        <v xml:space="preserve"> </v>
      </c>
      <c r="AW52" s="87" t="str">
        <f t="shared" si="47"/>
        <v xml:space="preserve"> </v>
      </c>
      <c r="AX52" s="87" t="str">
        <f t="shared" si="48"/>
        <v xml:space="preserve"> </v>
      </c>
      <c r="AY52" s="87" t="str">
        <f t="shared" si="49"/>
        <v xml:space="preserve"> </v>
      </c>
      <c r="AZ52" s="87" t="str">
        <f t="shared" si="50"/>
        <v xml:space="preserve"> </v>
      </c>
      <c r="BA52" s="87" t="str">
        <f t="shared" si="51"/>
        <v xml:space="preserve"> </v>
      </c>
      <c r="BB52" s="87" t="str">
        <f t="shared" si="52"/>
        <v xml:space="preserve"> </v>
      </c>
      <c r="BC52" s="87" t="str">
        <f t="shared" si="53"/>
        <v xml:space="preserve"> </v>
      </c>
      <c r="BD52" s="87" t="str">
        <f t="shared" si="54"/>
        <v xml:space="preserve"> </v>
      </c>
      <c r="BE52" s="87" t="str">
        <f t="shared" si="55"/>
        <v xml:space="preserve"> </v>
      </c>
      <c r="BF52" s="87" t="str">
        <f t="shared" si="56"/>
        <v xml:space="preserve"> </v>
      </c>
      <c r="BG52" s="87" t="str">
        <f t="shared" si="57"/>
        <v xml:space="preserve"> </v>
      </c>
      <c r="BH52" s="87" t="str">
        <f t="shared" si="58"/>
        <v xml:space="preserve"> </v>
      </c>
      <c r="BI52" s="87" t="str">
        <f t="shared" si="59"/>
        <v xml:space="preserve"> </v>
      </c>
      <c r="BJ52" s="87" t="str">
        <f t="shared" si="60"/>
        <v xml:space="preserve"> </v>
      </c>
      <c r="BK52" s="87" t="str">
        <f t="shared" si="61"/>
        <v xml:space="preserve"> </v>
      </c>
      <c r="BL52" s="87" t="str">
        <f t="shared" si="62"/>
        <v xml:space="preserve"> </v>
      </c>
      <c r="BM52" s="87" t="str">
        <f t="shared" si="63"/>
        <v xml:space="preserve"> </v>
      </c>
      <c r="BN52" s="87" t="str">
        <f t="shared" si="64"/>
        <v xml:space="preserve"> </v>
      </c>
      <c r="BO52" s="87" t="str">
        <f t="shared" si="65"/>
        <v xml:space="preserve"> </v>
      </c>
      <c r="BP52" s="87" t="str">
        <f t="shared" si="66"/>
        <v xml:space="preserve"> </v>
      </c>
      <c r="BQ52" s="87" t="str">
        <f t="shared" si="67"/>
        <v xml:space="preserve"> </v>
      </c>
      <c r="BR52" s="87" t="str">
        <f t="shared" si="68"/>
        <v xml:space="preserve"> </v>
      </c>
      <c r="BS52" s="87" t="str">
        <f t="shared" si="69"/>
        <v xml:space="preserve"> </v>
      </c>
      <c r="BT52" s="87" t="str">
        <f t="shared" si="70"/>
        <v xml:space="preserve"> </v>
      </c>
      <c r="BU52" s="87" t="str">
        <f t="shared" si="71"/>
        <v xml:space="preserve"> </v>
      </c>
      <c r="BV52" s="88"/>
    </row>
    <row r="53" spans="1:83" x14ac:dyDescent="0.3">
      <c r="A53" s="81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3"/>
      <c r="AI53" s="83"/>
      <c r="AJ53" s="83"/>
      <c r="AK53" s="126" t="str">
        <f t="shared" si="0"/>
        <v xml:space="preserve"> </v>
      </c>
      <c r="AM53" s="87" t="str">
        <f t="shared" si="37"/>
        <v xml:space="preserve"> </v>
      </c>
      <c r="AN53" s="87" t="str">
        <f t="shared" si="38"/>
        <v xml:space="preserve"> </v>
      </c>
      <c r="AO53" s="87" t="str">
        <f t="shared" si="39"/>
        <v xml:space="preserve"> </v>
      </c>
      <c r="AP53" s="87" t="str">
        <f t="shared" si="40"/>
        <v xml:space="preserve"> </v>
      </c>
      <c r="AQ53" s="87" t="str">
        <f t="shared" si="41"/>
        <v xml:space="preserve"> </v>
      </c>
      <c r="AR53" s="87" t="str">
        <f t="shared" si="42"/>
        <v xml:space="preserve"> </v>
      </c>
      <c r="AS53" s="87" t="str">
        <f t="shared" si="43"/>
        <v xml:space="preserve"> </v>
      </c>
      <c r="AT53" s="87" t="str">
        <f t="shared" si="44"/>
        <v xml:space="preserve"> </v>
      </c>
      <c r="AU53" s="87" t="str">
        <f t="shared" si="45"/>
        <v xml:space="preserve"> </v>
      </c>
      <c r="AV53" s="87" t="str">
        <f t="shared" si="46"/>
        <v xml:space="preserve"> </v>
      </c>
      <c r="AW53" s="87" t="str">
        <f t="shared" si="47"/>
        <v xml:space="preserve"> </v>
      </c>
      <c r="AX53" s="87" t="str">
        <f t="shared" si="48"/>
        <v xml:space="preserve"> </v>
      </c>
      <c r="AY53" s="87" t="str">
        <f t="shared" si="49"/>
        <v xml:space="preserve"> </v>
      </c>
      <c r="AZ53" s="87" t="str">
        <f t="shared" si="50"/>
        <v xml:space="preserve"> </v>
      </c>
      <c r="BA53" s="87" t="str">
        <f t="shared" si="51"/>
        <v xml:space="preserve"> </v>
      </c>
      <c r="BB53" s="87" t="str">
        <f t="shared" si="52"/>
        <v xml:space="preserve"> </v>
      </c>
      <c r="BC53" s="87" t="str">
        <f t="shared" si="53"/>
        <v xml:space="preserve"> </v>
      </c>
      <c r="BD53" s="87" t="str">
        <f t="shared" si="54"/>
        <v xml:space="preserve"> </v>
      </c>
      <c r="BE53" s="87" t="str">
        <f t="shared" si="55"/>
        <v xml:space="preserve"> </v>
      </c>
      <c r="BF53" s="87" t="str">
        <f t="shared" si="56"/>
        <v xml:space="preserve"> </v>
      </c>
      <c r="BG53" s="87" t="str">
        <f t="shared" si="57"/>
        <v xml:space="preserve"> </v>
      </c>
      <c r="BH53" s="87" t="str">
        <f t="shared" si="58"/>
        <v xml:space="preserve"> </v>
      </c>
      <c r="BI53" s="87" t="str">
        <f t="shared" si="59"/>
        <v xml:space="preserve"> </v>
      </c>
      <c r="BJ53" s="87" t="str">
        <f t="shared" si="60"/>
        <v xml:space="preserve"> </v>
      </c>
      <c r="BK53" s="87" t="str">
        <f t="shared" si="61"/>
        <v xml:space="preserve"> </v>
      </c>
      <c r="BL53" s="87" t="str">
        <f t="shared" si="62"/>
        <v xml:space="preserve"> </v>
      </c>
      <c r="BM53" s="87" t="str">
        <f t="shared" si="63"/>
        <v xml:space="preserve"> </v>
      </c>
      <c r="BN53" s="87" t="str">
        <f t="shared" si="64"/>
        <v xml:space="preserve"> </v>
      </c>
      <c r="BO53" s="87" t="str">
        <f t="shared" si="65"/>
        <v xml:space="preserve"> </v>
      </c>
      <c r="BP53" s="87" t="str">
        <f t="shared" si="66"/>
        <v xml:space="preserve"> </v>
      </c>
      <c r="BQ53" s="87" t="str">
        <f t="shared" si="67"/>
        <v xml:space="preserve"> </v>
      </c>
      <c r="BR53" s="87" t="str">
        <f t="shared" si="68"/>
        <v xml:space="preserve"> </v>
      </c>
      <c r="BS53" s="87" t="str">
        <f t="shared" si="69"/>
        <v xml:space="preserve"> </v>
      </c>
      <c r="BT53" s="87" t="str">
        <f t="shared" si="70"/>
        <v xml:space="preserve"> </v>
      </c>
      <c r="BU53" s="87" t="str">
        <f t="shared" si="71"/>
        <v xml:space="preserve"> </v>
      </c>
      <c r="BV53" s="88"/>
    </row>
    <row r="54" spans="1:83" x14ac:dyDescent="0.3">
      <c r="A54" s="81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3"/>
      <c r="AI54" s="83"/>
      <c r="AJ54" s="83"/>
      <c r="AK54" s="126" t="str">
        <f t="shared" si="0"/>
        <v xml:space="preserve"> </v>
      </c>
      <c r="AM54" s="87" t="str">
        <f t="shared" si="37"/>
        <v xml:space="preserve"> </v>
      </c>
      <c r="AN54" s="87" t="str">
        <f t="shared" si="38"/>
        <v xml:space="preserve"> </v>
      </c>
      <c r="AO54" s="87" t="str">
        <f t="shared" si="39"/>
        <v xml:space="preserve"> </v>
      </c>
      <c r="AP54" s="87" t="str">
        <f t="shared" si="40"/>
        <v xml:space="preserve"> </v>
      </c>
      <c r="AQ54" s="87" t="str">
        <f t="shared" si="41"/>
        <v xml:space="preserve"> </v>
      </c>
      <c r="AR54" s="87" t="str">
        <f t="shared" si="42"/>
        <v xml:space="preserve"> </v>
      </c>
      <c r="AS54" s="87" t="str">
        <f t="shared" si="43"/>
        <v xml:space="preserve"> </v>
      </c>
      <c r="AT54" s="87" t="str">
        <f t="shared" si="44"/>
        <v xml:space="preserve"> </v>
      </c>
      <c r="AU54" s="87" t="str">
        <f t="shared" si="45"/>
        <v xml:space="preserve"> </v>
      </c>
      <c r="AV54" s="87" t="str">
        <f t="shared" si="46"/>
        <v xml:space="preserve"> </v>
      </c>
      <c r="AW54" s="87" t="str">
        <f t="shared" si="47"/>
        <v xml:space="preserve"> </v>
      </c>
      <c r="AX54" s="87" t="str">
        <f t="shared" si="48"/>
        <v xml:space="preserve"> </v>
      </c>
      <c r="AY54" s="87" t="str">
        <f t="shared" si="49"/>
        <v xml:space="preserve"> </v>
      </c>
      <c r="AZ54" s="87" t="str">
        <f t="shared" si="50"/>
        <v xml:space="preserve"> </v>
      </c>
      <c r="BA54" s="87" t="str">
        <f t="shared" si="51"/>
        <v xml:space="preserve"> </v>
      </c>
      <c r="BB54" s="87" t="str">
        <f t="shared" si="52"/>
        <v xml:space="preserve"> </v>
      </c>
      <c r="BC54" s="87" t="str">
        <f t="shared" si="53"/>
        <v xml:space="preserve"> </v>
      </c>
      <c r="BD54" s="87" t="str">
        <f t="shared" si="54"/>
        <v xml:space="preserve"> </v>
      </c>
      <c r="BE54" s="87" t="str">
        <f t="shared" si="55"/>
        <v xml:space="preserve"> </v>
      </c>
      <c r="BF54" s="87" t="str">
        <f t="shared" si="56"/>
        <v xml:space="preserve"> </v>
      </c>
      <c r="BG54" s="87" t="str">
        <f t="shared" si="57"/>
        <v xml:space="preserve"> </v>
      </c>
      <c r="BH54" s="87" t="str">
        <f t="shared" si="58"/>
        <v xml:space="preserve"> </v>
      </c>
      <c r="BI54" s="87" t="str">
        <f t="shared" si="59"/>
        <v xml:space="preserve"> </v>
      </c>
      <c r="BJ54" s="87" t="str">
        <f t="shared" si="60"/>
        <v xml:space="preserve"> </v>
      </c>
      <c r="BK54" s="87" t="str">
        <f t="shared" si="61"/>
        <v xml:space="preserve"> </v>
      </c>
      <c r="BL54" s="87" t="str">
        <f t="shared" si="62"/>
        <v xml:space="preserve"> </v>
      </c>
      <c r="BM54" s="87" t="str">
        <f t="shared" si="63"/>
        <v xml:space="preserve"> </v>
      </c>
      <c r="BN54" s="87" t="str">
        <f t="shared" si="64"/>
        <v xml:space="preserve"> </v>
      </c>
      <c r="BO54" s="87" t="str">
        <f t="shared" si="65"/>
        <v xml:space="preserve"> </v>
      </c>
      <c r="BP54" s="87" t="str">
        <f t="shared" si="66"/>
        <v xml:space="preserve"> </v>
      </c>
      <c r="BQ54" s="87" t="str">
        <f t="shared" si="67"/>
        <v xml:space="preserve"> </v>
      </c>
      <c r="BR54" s="87" t="str">
        <f t="shared" si="68"/>
        <v xml:space="preserve"> </v>
      </c>
      <c r="BS54" s="87" t="str">
        <f t="shared" si="69"/>
        <v xml:space="preserve"> </v>
      </c>
      <c r="BT54" s="87" t="str">
        <f t="shared" si="70"/>
        <v xml:space="preserve"> </v>
      </c>
      <c r="BU54" s="87" t="str">
        <f t="shared" si="71"/>
        <v xml:space="preserve"> </v>
      </c>
      <c r="BV54" s="88"/>
    </row>
    <row r="55" spans="1:83" x14ac:dyDescent="0.3">
      <c r="A55" s="81"/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3"/>
      <c r="AI55" s="83"/>
      <c r="AJ55" s="83"/>
      <c r="AK55" s="126" t="str">
        <f t="shared" si="0"/>
        <v xml:space="preserve"> </v>
      </c>
      <c r="AM55" s="87" t="str">
        <f t="shared" si="37"/>
        <v xml:space="preserve"> </v>
      </c>
      <c r="AN55" s="87" t="str">
        <f t="shared" si="38"/>
        <v xml:space="preserve"> </v>
      </c>
      <c r="AO55" s="87" t="str">
        <f t="shared" si="39"/>
        <v xml:space="preserve"> </v>
      </c>
      <c r="AP55" s="87" t="str">
        <f t="shared" si="40"/>
        <v xml:space="preserve"> </v>
      </c>
      <c r="AQ55" s="87" t="str">
        <f t="shared" si="41"/>
        <v xml:space="preserve"> </v>
      </c>
      <c r="AR55" s="87" t="str">
        <f t="shared" si="42"/>
        <v xml:space="preserve"> </v>
      </c>
      <c r="AS55" s="87" t="str">
        <f t="shared" si="43"/>
        <v xml:space="preserve"> </v>
      </c>
      <c r="AT55" s="87" t="str">
        <f t="shared" si="44"/>
        <v xml:space="preserve"> </v>
      </c>
      <c r="AU55" s="87" t="str">
        <f t="shared" si="45"/>
        <v xml:space="preserve"> </v>
      </c>
      <c r="AV55" s="87" t="str">
        <f t="shared" si="46"/>
        <v xml:space="preserve"> </v>
      </c>
      <c r="AW55" s="87" t="str">
        <f t="shared" si="47"/>
        <v xml:space="preserve"> </v>
      </c>
      <c r="AX55" s="87" t="str">
        <f t="shared" si="48"/>
        <v xml:space="preserve"> </v>
      </c>
      <c r="AY55" s="87" t="str">
        <f t="shared" si="49"/>
        <v xml:space="preserve"> </v>
      </c>
      <c r="AZ55" s="87" t="str">
        <f t="shared" si="50"/>
        <v xml:space="preserve"> </v>
      </c>
      <c r="BA55" s="87" t="str">
        <f t="shared" si="51"/>
        <v xml:space="preserve"> </v>
      </c>
      <c r="BB55" s="87" t="str">
        <f t="shared" si="52"/>
        <v xml:space="preserve"> </v>
      </c>
      <c r="BC55" s="87" t="str">
        <f t="shared" si="53"/>
        <v xml:space="preserve"> </v>
      </c>
      <c r="BD55" s="87" t="str">
        <f t="shared" si="54"/>
        <v xml:space="preserve"> </v>
      </c>
      <c r="BE55" s="87" t="str">
        <f t="shared" si="55"/>
        <v xml:space="preserve"> </v>
      </c>
      <c r="BF55" s="87" t="str">
        <f t="shared" si="56"/>
        <v xml:space="preserve"> </v>
      </c>
      <c r="BG55" s="87" t="str">
        <f t="shared" si="57"/>
        <v xml:space="preserve"> </v>
      </c>
      <c r="BH55" s="87" t="str">
        <f t="shared" si="58"/>
        <v xml:space="preserve"> </v>
      </c>
      <c r="BI55" s="87" t="str">
        <f t="shared" si="59"/>
        <v xml:space="preserve"> </v>
      </c>
      <c r="BJ55" s="87" t="str">
        <f t="shared" si="60"/>
        <v xml:space="preserve"> </v>
      </c>
      <c r="BK55" s="87" t="str">
        <f t="shared" si="61"/>
        <v xml:space="preserve"> </v>
      </c>
      <c r="BL55" s="87" t="str">
        <f t="shared" si="62"/>
        <v xml:space="preserve"> </v>
      </c>
      <c r="BM55" s="87" t="str">
        <f t="shared" si="63"/>
        <v xml:space="preserve"> </v>
      </c>
      <c r="BN55" s="87" t="str">
        <f t="shared" si="64"/>
        <v xml:space="preserve"> </v>
      </c>
      <c r="BO55" s="87" t="str">
        <f t="shared" si="65"/>
        <v xml:space="preserve"> </v>
      </c>
      <c r="BP55" s="87" t="str">
        <f t="shared" si="66"/>
        <v xml:space="preserve"> </v>
      </c>
      <c r="BQ55" s="87" t="str">
        <f t="shared" si="67"/>
        <v xml:space="preserve"> </v>
      </c>
      <c r="BR55" s="87" t="str">
        <f t="shared" si="68"/>
        <v xml:space="preserve"> </v>
      </c>
      <c r="BS55" s="87" t="str">
        <f t="shared" si="69"/>
        <v xml:space="preserve"> </v>
      </c>
      <c r="BT55" s="87" t="str">
        <f t="shared" si="70"/>
        <v xml:space="preserve"> </v>
      </c>
      <c r="BU55" s="87" t="str">
        <f t="shared" si="71"/>
        <v xml:space="preserve"> </v>
      </c>
      <c r="BV55" s="88"/>
    </row>
    <row r="56" spans="1:83" x14ac:dyDescent="0.3">
      <c r="A56" s="81"/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3"/>
      <c r="AI56" s="83"/>
      <c r="AJ56" s="83"/>
      <c r="AK56" s="126" t="str">
        <f t="shared" si="0"/>
        <v xml:space="preserve"> </v>
      </c>
      <c r="AM56" s="87" t="str">
        <f t="shared" si="37"/>
        <v xml:space="preserve"> </v>
      </c>
      <c r="AN56" s="87" t="str">
        <f t="shared" si="38"/>
        <v xml:space="preserve"> </v>
      </c>
      <c r="AO56" s="87" t="str">
        <f t="shared" si="39"/>
        <v xml:space="preserve"> </v>
      </c>
      <c r="AP56" s="87" t="str">
        <f t="shared" si="40"/>
        <v xml:space="preserve"> </v>
      </c>
      <c r="AQ56" s="87" t="str">
        <f t="shared" si="41"/>
        <v xml:space="preserve"> </v>
      </c>
      <c r="AR56" s="87" t="str">
        <f t="shared" si="42"/>
        <v xml:space="preserve"> </v>
      </c>
      <c r="AS56" s="87" t="str">
        <f t="shared" si="43"/>
        <v xml:space="preserve"> </v>
      </c>
      <c r="AT56" s="87" t="str">
        <f t="shared" si="44"/>
        <v xml:space="preserve"> </v>
      </c>
      <c r="AU56" s="87" t="str">
        <f t="shared" si="45"/>
        <v xml:space="preserve"> </v>
      </c>
      <c r="AV56" s="87" t="str">
        <f t="shared" si="46"/>
        <v xml:space="preserve"> </v>
      </c>
      <c r="AW56" s="87" t="str">
        <f t="shared" si="47"/>
        <v xml:space="preserve"> </v>
      </c>
      <c r="AX56" s="87" t="str">
        <f t="shared" si="48"/>
        <v xml:space="preserve"> </v>
      </c>
      <c r="AY56" s="87" t="str">
        <f t="shared" si="49"/>
        <v xml:space="preserve"> </v>
      </c>
      <c r="AZ56" s="87" t="str">
        <f t="shared" si="50"/>
        <v xml:space="preserve"> </v>
      </c>
      <c r="BA56" s="87" t="str">
        <f t="shared" si="51"/>
        <v xml:space="preserve"> </v>
      </c>
      <c r="BB56" s="87" t="str">
        <f t="shared" si="52"/>
        <v xml:space="preserve"> </v>
      </c>
      <c r="BC56" s="87" t="str">
        <f t="shared" si="53"/>
        <v xml:space="preserve"> </v>
      </c>
      <c r="BD56" s="87" t="str">
        <f t="shared" si="54"/>
        <v xml:space="preserve"> </v>
      </c>
      <c r="BE56" s="87" t="str">
        <f t="shared" si="55"/>
        <v xml:space="preserve"> </v>
      </c>
      <c r="BF56" s="87" t="str">
        <f t="shared" si="56"/>
        <v xml:space="preserve"> </v>
      </c>
      <c r="BG56" s="87" t="str">
        <f t="shared" si="57"/>
        <v xml:space="preserve"> </v>
      </c>
      <c r="BH56" s="87" t="str">
        <f t="shared" si="58"/>
        <v xml:space="preserve"> </v>
      </c>
      <c r="BI56" s="87" t="str">
        <f t="shared" si="59"/>
        <v xml:space="preserve"> </v>
      </c>
      <c r="BJ56" s="87" t="str">
        <f t="shared" si="60"/>
        <v xml:space="preserve"> </v>
      </c>
      <c r="BK56" s="87" t="str">
        <f t="shared" si="61"/>
        <v xml:space="preserve"> </v>
      </c>
      <c r="BL56" s="87" t="str">
        <f t="shared" si="62"/>
        <v xml:space="preserve"> </v>
      </c>
      <c r="BM56" s="87" t="str">
        <f t="shared" si="63"/>
        <v xml:space="preserve"> </v>
      </c>
      <c r="BN56" s="87" t="str">
        <f t="shared" si="64"/>
        <v xml:space="preserve"> </v>
      </c>
      <c r="BO56" s="87" t="str">
        <f t="shared" si="65"/>
        <v xml:space="preserve"> </v>
      </c>
      <c r="BP56" s="87" t="str">
        <f t="shared" si="66"/>
        <v xml:space="preserve"> </v>
      </c>
      <c r="BQ56" s="87" t="str">
        <f t="shared" si="67"/>
        <v xml:space="preserve"> </v>
      </c>
      <c r="BR56" s="87" t="str">
        <f t="shared" si="68"/>
        <v xml:space="preserve"> </v>
      </c>
      <c r="BS56" s="87" t="str">
        <f t="shared" si="69"/>
        <v xml:space="preserve"> </v>
      </c>
      <c r="BT56" s="87" t="str">
        <f t="shared" si="70"/>
        <v xml:space="preserve"> </v>
      </c>
      <c r="BU56" s="87" t="str">
        <f t="shared" si="71"/>
        <v xml:space="preserve"> </v>
      </c>
      <c r="BV56" s="88" t="str">
        <f t="shared" si="36"/>
        <v xml:space="preserve"> </v>
      </c>
    </row>
    <row r="57" spans="1:83" x14ac:dyDescent="0.3">
      <c r="A57" s="81"/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3"/>
      <c r="AI57" s="83"/>
      <c r="AJ57" s="83"/>
      <c r="AK57" s="126" t="str">
        <f t="shared" si="0"/>
        <v xml:space="preserve"> </v>
      </c>
      <c r="AM57" s="87" t="str">
        <f t="shared" si="37"/>
        <v xml:space="preserve"> </v>
      </c>
      <c r="AN57" s="87" t="str">
        <f t="shared" si="38"/>
        <v xml:space="preserve"> </v>
      </c>
      <c r="AO57" s="87" t="str">
        <f t="shared" si="39"/>
        <v xml:space="preserve"> </v>
      </c>
      <c r="AP57" s="87" t="str">
        <f t="shared" si="40"/>
        <v xml:space="preserve"> </v>
      </c>
      <c r="AQ57" s="87" t="str">
        <f t="shared" si="41"/>
        <v xml:space="preserve"> </v>
      </c>
      <c r="AR57" s="87" t="str">
        <f t="shared" si="42"/>
        <v xml:space="preserve"> </v>
      </c>
      <c r="AS57" s="87" t="str">
        <f t="shared" si="43"/>
        <v xml:space="preserve"> </v>
      </c>
      <c r="AT57" s="87" t="str">
        <f t="shared" si="44"/>
        <v xml:space="preserve"> </v>
      </c>
      <c r="AU57" s="87" t="str">
        <f t="shared" si="45"/>
        <v xml:space="preserve"> </v>
      </c>
      <c r="AV57" s="87" t="str">
        <f t="shared" si="46"/>
        <v xml:space="preserve"> </v>
      </c>
      <c r="AW57" s="87" t="str">
        <f t="shared" si="47"/>
        <v xml:space="preserve"> </v>
      </c>
      <c r="AX57" s="87" t="str">
        <f t="shared" si="48"/>
        <v xml:space="preserve"> </v>
      </c>
      <c r="AY57" s="87" t="str">
        <f t="shared" si="49"/>
        <v xml:space="preserve"> </v>
      </c>
      <c r="AZ57" s="87" t="str">
        <f t="shared" si="50"/>
        <v xml:space="preserve"> </v>
      </c>
      <c r="BA57" s="87" t="str">
        <f t="shared" si="51"/>
        <v xml:space="preserve"> </v>
      </c>
      <c r="BB57" s="87" t="str">
        <f t="shared" si="52"/>
        <v xml:space="preserve"> </v>
      </c>
      <c r="BC57" s="87" t="str">
        <f t="shared" si="53"/>
        <v xml:space="preserve"> </v>
      </c>
      <c r="BD57" s="87" t="str">
        <f t="shared" si="54"/>
        <v xml:space="preserve"> </v>
      </c>
      <c r="BE57" s="87" t="str">
        <f t="shared" si="55"/>
        <v xml:space="preserve"> </v>
      </c>
      <c r="BF57" s="87" t="str">
        <f t="shared" si="56"/>
        <v xml:space="preserve"> </v>
      </c>
      <c r="BG57" s="87" t="str">
        <f t="shared" si="57"/>
        <v xml:space="preserve"> </v>
      </c>
      <c r="BH57" s="87" t="str">
        <f t="shared" si="58"/>
        <v xml:space="preserve"> </v>
      </c>
      <c r="BI57" s="87" t="str">
        <f t="shared" si="59"/>
        <v xml:space="preserve"> </v>
      </c>
      <c r="BJ57" s="87" t="str">
        <f t="shared" si="60"/>
        <v xml:space="preserve"> </v>
      </c>
      <c r="BK57" s="87" t="str">
        <f t="shared" si="61"/>
        <v xml:space="preserve"> </v>
      </c>
      <c r="BL57" s="87" t="str">
        <f t="shared" si="62"/>
        <v xml:space="preserve"> </v>
      </c>
      <c r="BM57" s="87" t="str">
        <f t="shared" si="63"/>
        <v xml:space="preserve"> </v>
      </c>
      <c r="BN57" s="87" t="str">
        <f t="shared" si="64"/>
        <v xml:space="preserve"> </v>
      </c>
      <c r="BO57" s="87" t="str">
        <f t="shared" si="65"/>
        <v xml:space="preserve"> </v>
      </c>
      <c r="BP57" s="87" t="str">
        <f t="shared" si="66"/>
        <v xml:space="preserve"> </v>
      </c>
      <c r="BQ57" s="87" t="str">
        <f t="shared" si="67"/>
        <v xml:space="preserve"> </v>
      </c>
      <c r="BR57" s="87" t="str">
        <f t="shared" si="68"/>
        <v xml:space="preserve"> </v>
      </c>
      <c r="BS57" s="87" t="str">
        <f t="shared" si="69"/>
        <v xml:space="preserve"> </v>
      </c>
      <c r="BT57" s="87" t="str">
        <f t="shared" si="70"/>
        <v xml:space="preserve"> </v>
      </c>
      <c r="BU57" s="87" t="str">
        <f t="shared" si="71"/>
        <v xml:space="preserve"> </v>
      </c>
      <c r="BV57" s="88" t="str">
        <f t="shared" si="36"/>
        <v xml:space="preserve"> </v>
      </c>
    </row>
    <row r="58" spans="1:83" x14ac:dyDescent="0.3">
      <c r="A58" s="81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3"/>
      <c r="AI58" s="83"/>
      <c r="AJ58" s="83"/>
      <c r="AK58" s="126" t="str">
        <f t="shared" si="0"/>
        <v xml:space="preserve"> </v>
      </c>
      <c r="AM58" s="87" t="str">
        <f t="shared" si="37"/>
        <v xml:space="preserve"> </v>
      </c>
      <c r="AN58" s="87" t="str">
        <f t="shared" si="38"/>
        <v xml:space="preserve"> </v>
      </c>
      <c r="AO58" s="87" t="str">
        <f t="shared" si="39"/>
        <v xml:space="preserve"> </v>
      </c>
      <c r="AP58" s="87" t="str">
        <f t="shared" si="40"/>
        <v xml:space="preserve"> </v>
      </c>
      <c r="AQ58" s="87" t="str">
        <f t="shared" si="41"/>
        <v xml:space="preserve"> </v>
      </c>
      <c r="AR58" s="87" t="str">
        <f t="shared" si="42"/>
        <v xml:space="preserve"> </v>
      </c>
      <c r="AS58" s="87" t="str">
        <f t="shared" si="43"/>
        <v xml:space="preserve"> </v>
      </c>
      <c r="AT58" s="87" t="str">
        <f t="shared" si="44"/>
        <v xml:space="preserve"> </v>
      </c>
      <c r="AU58" s="87" t="str">
        <f t="shared" si="45"/>
        <v xml:space="preserve"> </v>
      </c>
      <c r="AV58" s="87" t="str">
        <f t="shared" si="46"/>
        <v xml:space="preserve"> </v>
      </c>
      <c r="AW58" s="87" t="str">
        <f t="shared" si="47"/>
        <v xml:space="preserve"> </v>
      </c>
      <c r="AX58" s="87" t="str">
        <f t="shared" si="48"/>
        <v xml:space="preserve"> </v>
      </c>
      <c r="AY58" s="87" t="str">
        <f t="shared" si="49"/>
        <v xml:space="preserve"> </v>
      </c>
      <c r="AZ58" s="87" t="str">
        <f t="shared" si="50"/>
        <v xml:space="preserve"> </v>
      </c>
      <c r="BA58" s="87" t="str">
        <f t="shared" si="51"/>
        <v xml:space="preserve"> </v>
      </c>
      <c r="BB58" s="87" t="str">
        <f t="shared" si="52"/>
        <v xml:space="preserve"> </v>
      </c>
      <c r="BC58" s="87" t="str">
        <f t="shared" si="53"/>
        <v xml:space="preserve"> </v>
      </c>
      <c r="BD58" s="87" t="str">
        <f t="shared" si="54"/>
        <v xml:space="preserve"> </v>
      </c>
      <c r="BE58" s="87" t="str">
        <f t="shared" si="55"/>
        <v xml:space="preserve"> </v>
      </c>
      <c r="BF58" s="87" t="str">
        <f t="shared" si="56"/>
        <v xml:space="preserve"> </v>
      </c>
      <c r="BG58" s="87" t="str">
        <f t="shared" si="57"/>
        <v xml:space="preserve"> </v>
      </c>
      <c r="BH58" s="87" t="str">
        <f t="shared" si="58"/>
        <v xml:space="preserve"> </v>
      </c>
      <c r="BI58" s="87" t="str">
        <f t="shared" si="59"/>
        <v xml:space="preserve"> </v>
      </c>
      <c r="BJ58" s="87" t="str">
        <f t="shared" si="60"/>
        <v xml:space="preserve"> </v>
      </c>
      <c r="BK58" s="87" t="str">
        <f t="shared" si="61"/>
        <v xml:space="preserve"> </v>
      </c>
      <c r="BL58" s="87" t="str">
        <f t="shared" si="62"/>
        <v xml:space="preserve"> </v>
      </c>
      <c r="BM58" s="87" t="str">
        <f t="shared" si="63"/>
        <v xml:space="preserve"> </v>
      </c>
      <c r="BN58" s="87" t="str">
        <f t="shared" si="64"/>
        <v xml:space="preserve"> </v>
      </c>
      <c r="BO58" s="87" t="str">
        <f t="shared" si="65"/>
        <v xml:space="preserve"> </v>
      </c>
      <c r="BP58" s="87" t="str">
        <f t="shared" si="66"/>
        <v xml:space="preserve"> </v>
      </c>
      <c r="BQ58" s="87" t="str">
        <f t="shared" si="67"/>
        <v xml:space="preserve"> </v>
      </c>
      <c r="BR58" s="87" t="str">
        <f t="shared" si="68"/>
        <v xml:space="preserve"> </v>
      </c>
      <c r="BS58" s="87" t="str">
        <f t="shared" si="69"/>
        <v xml:space="preserve"> </v>
      </c>
      <c r="BT58" s="87" t="str">
        <f t="shared" si="70"/>
        <v xml:space="preserve"> </v>
      </c>
      <c r="BU58" s="87" t="str">
        <f t="shared" si="71"/>
        <v xml:space="preserve"> </v>
      </c>
      <c r="BV58" s="88" t="str">
        <f t="shared" si="36"/>
        <v xml:space="preserve"> </v>
      </c>
    </row>
    <row r="59" spans="1:83" ht="14.4" thickBot="1" x14ac:dyDescent="0.35">
      <c r="A59" s="81"/>
      <c r="B59" s="93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5"/>
      <c r="AI59" s="95"/>
      <c r="AJ59" s="127"/>
      <c r="AK59" s="126" t="str">
        <f t="shared" si="0"/>
        <v xml:space="preserve"> </v>
      </c>
      <c r="AM59" s="87" t="str">
        <f t="shared" si="37"/>
        <v xml:space="preserve"> </v>
      </c>
      <c r="AN59" s="87" t="str">
        <f t="shared" si="38"/>
        <v xml:space="preserve"> </v>
      </c>
      <c r="AO59" s="87" t="str">
        <f t="shared" si="39"/>
        <v xml:space="preserve"> </v>
      </c>
      <c r="AP59" s="87" t="str">
        <f t="shared" si="40"/>
        <v xml:space="preserve"> </v>
      </c>
      <c r="AQ59" s="87" t="str">
        <f t="shared" si="41"/>
        <v xml:space="preserve"> </v>
      </c>
      <c r="AR59" s="87" t="str">
        <f t="shared" si="42"/>
        <v xml:space="preserve"> </v>
      </c>
      <c r="AS59" s="87" t="str">
        <f t="shared" si="43"/>
        <v xml:space="preserve"> </v>
      </c>
      <c r="AT59" s="87" t="str">
        <f t="shared" si="44"/>
        <v xml:space="preserve"> </v>
      </c>
      <c r="AU59" s="87" t="str">
        <f t="shared" si="45"/>
        <v xml:space="preserve"> </v>
      </c>
      <c r="AV59" s="87" t="str">
        <f t="shared" si="46"/>
        <v xml:space="preserve"> </v>
      </c>
      <c r="AW59" s="87" t="str">
        <f t="shared" si="47"/>
        <v xml:space="preserve"> </v>
      </c>
      <c r="AX59" s="87" t="str">
        <f t="shared" si="48"/>
        <v xml:space="preserve"> </v>
      </c>
      <c r="AY59" s="87" t="str">
        <f t="shared" si="49"/>
        <v xml:space="preserve"> </v>
      </c>
      <c r="AZ59" s="87" t="str">
        <f t="shared" si="50"/>
        <v xml:space="preserve"> </v>
      </c>
      <c r="BA59" s="87" t="str">
        <f t="shared" si="51"/>
        <v xml:space="preserve"> </v>
      </c>
      <c r="BB59" s="87" t="str">
        <f t="shared" si="52"/>
        <v xml:space="preserve"> </v>
      </c>
      <c r="BC59" s="87" t="str">
        <f t="shared" si="53"/>
        <v xml:space="preserve"> </v>
      </c>
      <c r="BD59" s="87" t="str">
        <f t="shared" si="54"/>
        <v xml:space="preserve"> </v>
      </c>
      <c r="BE59" s="87" t="str">
        <f t="shared" si="55"/>
        <v xml:space="preserve"> </v>
      </c>
      <c r="BF59" s="87" t="str">
        <f t="shared" si="56"/>
        <v xml:space="preserve"> </v>
      </c>
      <c r="BG59" s="87" t="str">
        <f t="shared" si="57"/>
        <v xml:space="preserve"> </v>
      </c>
      <c r="BH59" s="87" t="str">
        <f t="shared" si="58"/>
        <v xml:space="preserve"> </v>
      </c>
      <c r="BI59" s="87" t="str">
        <f t="shared" si="59"/>
        <v xml:space="preserve"> </v>
      </c>
      <c r="BJ59" s="87" t="str">
        <f t="shared" si="60"/>
        <v xml:space="preserve"> </v>
      </c>
      <c r="BK59" s="87" t="str">
        <f t="shared" si="61"/>
        <v xml:space="preserve"> </v>
      </c>
      <c r="BL59" s="87" t="str">
        <f t="shared" si="62"/>
        <v xml:space="preserve"> </v>
      </c>
      <c r="BM59" s="87" t="str">
        <f t="shared" si="63"/>
        <v xml:space="preserve"> </v>
      </c>
      <c r="BN59" s="87" t="str">
        <f t="shared" si="64"/>
        <v xml:space="preserve"> </v>
      </c>
      <c r="BO59" s="87" t="str">
        <f t="shared" si="65"/>
        <v xml:space="preserve"> </v>
      </c>
      <c r="BP59" s="87" t="str">
        <f t="shared" si="66"/>
        <v xml:space="preserve"> </v>
      </c>
      <c r="BQ59" s="87" t="str">
        <f t="shared" si="67"/>
        <v xml:space="preserve"> </v>
      </c>
      <c r="BR59" s="87" t="str">
        <f t="shared" si="68"/>
        <v xml:space="preserve"> </v>
      </c>
      <c r="BS59" s="87" t="str">
        <f t="shared" si="69"/>
        <v xml:space="preserve"> </v>
      </c>
      <c r="BT59" s="87" t="str">
        <f t="shared" si="70"/>
        <v xml:space="preserve"> </v>
      </c>
      <c r="BU59" s="87" t="str">
        <f t="shared" si="71"/>
        <v xml:space="preserve"> </v>
      </c>
      <c r="BV59" s="88" t="str">
        <f t="shared" si="36"/>
        <v xml:space="preserve"> </v>
      </c>
    </row>
    <row r="60" spans="1:83" ht="12.75" customHeight="1" x14ac:dyDescent="0.3">
      <c r="A60" s="75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9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</row>
    <row r="61" spans="1:83" ht="14.4" thickBot="1" x14ac:dyDescent="0.35">
      <c r="A61" s="75"/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9"/>
      <c r="AM61" s="3" t="str">
        <f t="shared" ref="AM61:AR61" si="72">IF(ISBLANK($A61),"",IF(B61=B$9,1,0))</f>
        <v/>
      </c>
      <c r="AN61" s="3" t="str">
        <f t="shared" si="72"/>
        <v/>
      </c>
      <c r="AO61" s="3" t="str">
        <f t="shared" si="72"/>
        <v/>
      </c>
      <c r="AP61" s="3" t="str">
        <f t="shared" si="72"/>
        <v/>
      </c>
      <c r="AQ61" s="3" t="str">
        <f t="shared" si="72"/>
        <v/>
      </c>
      <c r="AR61" s="3" t="str">
        <f t="shared" si="72"/>
        <v/>
      </c>
      <c r="AS61" s="3" t="str">
        <f>IF(ISBLANK($A61),"",IF(#REF!=#REF!,1,0))</f>
        <v/>
      </c>
      <c r="AT61" s="3" t="str">
        <f>IF(ISBLANK($A61),"",IF(L61=L$9,1,0))</f>
        <v/>
      </c>
      <c r="AU61" s="3" t="str">
        <f>IF(ISBLANK($A61),"",IF(M61=M$9,1,0))</f>
        <v/>
      </c>
      <c r="AV61" s="3" t="str">
        <f>IF(ISBLANK($A61)," ",IF(K61=K$9,1,0))</f>
        <v xml:space="preserve"> </v>
      </c>
      <c r="AW61" s="3" t="str">
        <f>IF(ISBLANK($A61),"",IF(#REF!=#REF!,1,0))</f>
        <v/>
      </c>
      <c r="AX61" s="3" t="str">
        <f>IF(ISBLANK($A61),"",IF(AD61=AD$9,1,0))</f>
        <v/>
      </c>
      <c r="AY61" s="3" t="str">
        <f>IF(ISBLANK($A61),"",IF(AF61=AF$9,1,0))</f>
        <v/>
      </c>
      <c r="AZ61" s="3" t="str">
        <f>IF(ISBLANK($A61)," ",IF(O61=O$9,1,0))</f>
        <v xml:space="preserve"> </v>
      </c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 t="str">
        <f>IF(ISBLANK($A61),"",IF(AG61=AG$9,1,0))</f>
        <v/>
      </c>
      <c r="BO61" s="3" t="str">
        <f>IF(ISBLANK($A61),"",IF(AH61=AH$9,1,0))</f>
        <v/>
      </c>
      <c r="BP61" s="3" t="str">
        <f>IF(ISBLANK($A61)," ",IF(AF61=AF$9,1,0))</f>
        <v xml:space="preserve"> </v>
      </c>
      <c r="BQ61" s="3" t="str">
        <f>IF(ISBLANK($A61)," ",IF(AG61=AG$9,1,0))</f>
        <v xml:space="preserve"> </v>
      </c>
      <c r="BR61" s="3" t="str">
        <f>IF(ISBLANK($A61)," ",IF(AH61=AH$9,1,0))</f>
        <v xml:space="preserve"> </v>
      </c>
      <c r="BS61" s="3" t="str">
        <f>IF(ISBLANK($A61)," ",IF(AI61=AI$9,1,0))</f>
        <v xml:space="preserve"> </v>
      </c>
      <c r="BT61" s="3"/>
      <c r="BU61" s="3" t="str">
        <f>IF(ISBLANK($A61)," ",AJ61)</f>
        <v xml:space="preserve"> </v>
      </c>
      <c r="BV61" s="3" t="str">
        <f>IF(ISBLANK($A61)," ",SUM(AM61:BU61))</f>
        <v xml:space="preserve"> </v>
      </c>
      <c r="BW61" s="3"/>
      <c r="BX61" s="3"/>
      <c r="BY61" s="3"/>
      <c r="BZ61" s="3"/>
      <c r="CA61" s="3"/>
      <c r="CB61" s="3"/>
      <c r="CC61" s="3"/>
      <c r="CD61" s="3"/>
      <c r="CE61" s="3"/>
    </row>
    <row r="62" spans="1:83" ht="14.4" thickBot="1" x14ac:dyDescent="0.35">
      <c r="A62" s="110" t="s">
        <v>8</v>
      </c>
      <c r="B62" s="14">
        <v>1</v>
      </c>
      <c r="C62" s="15">
        <v>2</v>
      </c>
      <c r="D62" s="15">
        <v>3</v>
      </c>
      <c r="E62" s="15">
        <v>4</v>
      </c>
      <c r="F62" s="100">
        <v>5</v>
      </c>
      <c r="G62" s="15">
        <v>6</v>
      </c>
      <c r="H62" s="100">
        <v>7</v>
      </c>
      <c r="I62" s="15">
        <v>8</v>
      </c>
      <c r="J62" s="100">
        <v>9</v>
      </c>
      <c r="K62" s="15">
        <v>10</v>
      </c>
      <c r="L62" s="100">
        <v>11</v>
      </c>
      <c r="M62" s="15">
        <v>12</v>
      </c>
      <c r="N62" s="100">
        <v>13</v>
      </c>
      <c r="O62" s="15">
        <v>14</v>
      </c>
      <c r="P62" s="100">
        <v>15</v>
      </c>
      <c r="Q62" s="15">
        <v>16</v>
      </c>
      <c r="R62" s="100">
        <v>17</v>
      </c>
      <c r="S62" s="15">
        <v>18</v>
      </c>
      <c r="T62" s="100">
        <v>19</v>
      </c>
      <c r="U62" s="15">
        <v>20</v>
      </c>
      <c r="V62" s="100">
        <v>21</v>
      </c>
      <c r="W62" s="15">
        <v>22</v>
      </c>
      <c r="X62" s="100">
        <v>23</v>
      </c>
      <c r="Y62" s="15">
        <v>24</v>
      </c>
      <c r="Z62" s="100">
        <v>25</v>
      </c>
      <c r="AA62" s="15">
        <v>26</v>
      </c>
      <c r="AB62" s="100">
        <v>27</v>
      </c>
      <c r="AC62" s="15">
        <v>28</v>
      </c>
      <c r="AD62" s="70">
        <v>29</v>
      </c>
      <c r="AE62" s="101">
        <v>30</v>
      </c>
      <c r="AF62" s="70">
        <v>31</v>
      </c>
      <c r="AG62" s="101">
        <v>32</v>
      </c>
      <c r="AH62" s="70">
        <v>33</v>
      </c>
      <c r="AI62" s="101">
        <v>34</v>
      </c>
      <c r="AJ62" s="70">
        <v>35</v>
      </c>
      <c r="AK62" s="43" t="s">
        <v>11</v>
      </c>
      <c r="AL62" s="43" t="s">
        <v>11</v>
      </c>
      <c r="AM62" s="43">
        <f>SUM(AM10:AM59)</f>
        <v>0</v>
      </c>
      <c r="AN62" s="43">
        <f t="shared" ref="AN62:BV62" si="73">SUM(AN10:AN59)</f>
        <v>0</v>
      </c>
      <c r="AO62" s="43">
        <f t="shared" si="73"/>
        <v>0</v>
      </c>
      <c r="AP62" s="43">
        <f t="shared" si="73"/>
        <v>0</v>
      </c>
      <c r="AQ62" s="43">
        <f t="shared" si="73"/>
        <v>0</v>
      </c>
      <c r="AR62" s="43">
        <f t="shared" si="73"/>
        <v>0</v>
      </c>
      <c r="AS62" s="43">
        <f t="shared" si="73"/>
        <v>0</v>
      </c>
      <c r="AT62" s="43">
        <f t="shared" si="73"/>
        <v>0</v>
      </c>
      <c r="AU62" s="43">
        <f t="shared" si="73"/>
        <v>0</v>
      </c>
      <c r="AV62" s="43">
        <f t="shared" si="73"/>
        <v>0</v>
      </c>
      <c r="AW62" s="43">
        <f t="shared" si="73"/>
        <v>0</v>
      </c>
      <c r="AX62" s="43">
        <f t="shared" si="73"/>
        <v>0</v>
      </c>
      <c r="AY62" s="43">
        <f t="shared" si="73"/>
        <v>0</v>
      </c>
      <c r="AZ62" s="43">
        <f t="shared" si="73"/>
        <v>0</v>
      </c>
      <c r="BA62" s="43">
        <f t="shared" si="73"/>
        <v>0</v>
      </c>
      <c r="BB62" s="43">
        <f t="shared" si="73"/>
        <v>0</v>
      </c>
      <c r="BC62" s="43">
        <f t="shared" si="73"/>
        <v>0</v>
      </c>
      <c r="BD62" s="43">
        <f t="shared" si="73"/>
        <v>0</v>
      </c>
      <c r="BE62" s="43">
        <f t="shared" si="73"/>
        <v>0</v>
      </c>
      <c r="BF62" s="43">
        <f t="shared" si="73"/>
        <v>0</v>
      </c>
      <c r="BG62" s="43">
        <f t="shared" si="73"/>
        <v>0</v>
      </c>
      <c r="BH62" s="43">
        <f t="shared" si="73"/>
        <v>0</v>
      </c>
      <c r="BI62" s="43">
        <f t="shared" si="73"/>
        <v>0</v>
      </c>
      <c r="BJ62" s="43">
        <f t="shared" si="73"/>
        <v>0</v>
      </c>
      <c r="BK62" s="43">
        <f t="shared" si="73"/>
        <v>0</v>
      </c>
      <c r="BL62" s="43">
        <f t="shared" si="73"/>
        <v>0</v>
      </c>
      <c r="BM62" s="43">
        <f t="shared" si="73"/>
        <v>0</v>
      </c>
      <c r="BN62" s="43">
        <f t="shared" si="73"/>
        <v>0</v>
      </c>
      <c r="BO62" s="43">
        <f t="shared" si="73"/>
        <v>0</v>
      </c>
      <c r="BP62" s="43">
        <f t="shared" si="73"/>
        <v>0</v>
      </c>
      <c r="BQ62" s="43">
        <f t="shared" si="73"/>
        <v>0</v>
      </c>
      <c r="BR62" s="43">
        <f t="shared" si="73"/>
        <v>0</v>
      </c>
      <c r="BS62" s="43">
        <f t="shared" si="73"/>
        <v>0</v>
      </c>
      <c r="BT62" s="43">
        <f t="shared" si="73"/>
        <v>0</v>
      </c>
      <c r="BU62" s="43">
        <f t="shared" si="73"/>
        <v>0</v>
      </c>
      <c r="BV62" s="43">
        <f t="shared" si="73"/>
        <v>0</v>
      </c>
      <c r="BW62" s="3"/>
      <c r="BX62" s="3"/>
      <c r="BY62" s="3"/>
      <c r="BZ62" s="3"/>
      <c r="CA62" s="3"/>
      <c r="CB62" s="3"/>
      <c r="CC62" s="3"/>
      <c r="CD62" s="3"/>
      <c r="CE62" s="3"/>
    </row>
    <row r="63" spans="1:83" x14ac:dyDescent="0.3">
      <c r="A63" s="28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  <c r="AB63" s="111"/>
      <c r="AC63" s="111"/>
      <c r="AD63" s="111"/>
      <c r="AE63" s="111"/>
      <c r="AF63" s="111"/>
      <c r="AG63" s="111"/>
      <c r="AH63" s="111"/>
      <c r="AI63" s="111"/>
      <c r="AJ63" s="111"/>
      <c r="AK63" s="112"/>
    </row>
    <row r="64" spans="1:83" x14ac:dyDescent="0.3">
      <c r="A64" s="32" t="s">
        <v>12</v>
      </c>
      <c r="B64" s="33">
        <f t="shared" ref="B64:AJ64" si="74">IF(ISERROR(AVERAGE(AM$10:AM$59)),0,AVERAGE(AM$10:AM$59))</f>
        <v>0</v>
      </c>
      <c r="C64" s="33">
        <f t="shared" si="74"/>
        <v>0</v>
      </c>
      <c r="D64" s="33">
        <f t="shared" si="74"/>
        <v>0</v>
      </c>
      <c r="E64" s="33">
        <f t="shared" si="74"/>
        <v>0</v>
      </c>
      <c r="F64" s="33">
        <f t="shared" si="74"/>
        <v>0</v>
      </c>
      <c r="G64" s="33">
        <f t="shared" si="74"/>
        <v>0</v>
      </c>
      <c r="H64" s="33">
        <f t="shared" si="74"/>
        <v>0</v>
      </c>
      <c r="I64" s="33">
        <f t="shared" si="74"/>
        <v>0</v>
      </c>
      <c r="J64" s="33">
        <f t="shared" si="74"/>
        <v>0</v>
      </c>
      <c r="K64" s="33">
        <f t="shared" si="74"/>
        <v>0</v>
      </c>
      <c r="L64" s="33">
        <f t="shared" si="74"/>
        <v>0</v>
      </c>
      <c r="M64" s="33">
        <f t="shared" si="74"/>
        <v>0</v>
      </c>
      <c r="N64" s="33">
        <f t="shared" si="74"/>
        <v>0</v>
      </c>
      <c r="O64" s="33">
        <f t="shared" si="74"/>
        <v>0</v>
      </c>
      <c r="P64" s="33">
        <f t="shared" si="74"/>
        <v>0</v>
      </c>
      <c r="Q64" s="33">
        <f t="shared" si="74"/>
        <v>0</v>
      </c>
      <c r="R64" s="33">
        <f t="shared" si="74"/>
        <v>0</v>
      </c>
      <c r="S64" s="33">
        <f t="shared" si="74"/>
        <v>0</v>
      </c>
      <c r="T64" s="33">
        <f t="shared" si="74"/>
        <v>0</v>
      </c>
      <c r="U64" s="33">
        <f t="shared" si="74"/>
        <v>0</v>
      </c>
      <c r="V64" s="33">
        <f t="shared" si="74"/>
        <v>0</v>
      </c>
      <c r="W64" s="33">
        <f t="shared" si="74"/>
        <v>0</v>
      </c>
      <c r="X64" s="33">
        <f t="shared" si="74"/>
        <v>0</v>
      </c>
      <c r="Y64" s="33">
        <f t="shared" si="74"/>
        <v>0</v>
      </c>
      <c r="Z64" s="33">
        <f t="shared" si="74"/>
        <v>0</v>
      </c>
      <c r="AA64" s="33">
        <f t="shared" si="74"/>
        <v>0</v>
      </c>
      <c r="AB64" s="33">
        <f t="shared" si="74"/>
        <v>0</v>
      </c>
      <c r="AC64" s="33">
        <f t="shared" si="74"/>
        <v>0</v>
      </c>
      <c r="AD64" s="33">
        <f t="shared" si="74"/>
        <v>0</v>
      </c>
      <c r="AE64" s="33">
        <f t="shared" si="74"/>
        <v>0</v>
      </c>
      <c r="AF64" s="33">
        <f t="shared" si="74"/>
        <v>0</v>
      </c>
      <c r="AG64" s="33">
        <f t="shared" si="74"/>
        <v>0</v>
      </c>
      <c r="AH64" s="33">
        <f t="shared" si="74"/>
        <v>0</v>
      </c>
      <c r="AI64" s="33">
        <f t="shared" si="74"/>
        <v>0</v>
      </c>
      <c r="AJ64" s="33">
        <f t="shared" si="74"/>
        <v>0</v>
      </c>
      <c r="AK64" s="33">
        <f>IF(ISERROR(AVERAGE(BV$10:BV$59)),0,AVERAGE(BV$10:BV$59))</f>
        <v>0</v>
      </c>
    </row>
    <row r="65" spans="1:41" x14ac:dyDescent="0.3">
      <c r="A65" s="113" t="s">
        <v>53</v>
      </c>
      <c r="B65" s="114">
        <f t="shared" ref="B65:AK65" si="75">B64/AM$9</f>
        <v>0</v>
      </c>
      <c r="C65" s="114">
        <f t="shared" si="75"/>
        <v>0</v>
      </c>
      <c r="D65" s="114">
        <f t="shared" si="75"/>
        <v>0</v>
      </c>
      <c r="E65" s="114">
        <f t="shared" si="75"/>
        <v>0</v>
      </c>
      <c r="F65" s="114">
        <f t="shared" si="75"/>
        <v>0</v>
      </c>
      <c r="G65" s="114">
        <f t="shared" si="75"/>
        <v>0</v>
      </c>
      <c r="H65" s="114">
        <f t="shared" si="75"/>
        <v>0</v>
      </c>
      <c r="I65" s="114">
        <f t="shared" si="75"/>
        <v>0</v>
      </c>
      <c r="J65" s="114">
        <f t="shared" si="75"/>
        <v>0</v>
      </c>
      <c r="K65" s="114">
        <f t="shared" si="75"/>
        <v>0</v>
      </c>
      <c r="L65" s="114">
        <f t="shared" si="75"/>
        <v>0</v>
      </c>
      <c r="M65" s="114">
        <f t="shared" si="75"/>
        <v>0</v>
      </c>
      <c r="N65" s="114">
        <f t="shared" si="75"/>
        <v>0</v>
      </c>
      <c r="O65" s="114">
        <f t="shared" si="75"/>
        <v>0</v>
      </c>
      <c r="P65" s="114">
        <f t="shared" si="75"/>
        <v>0</v>
      </c>
      <c r="Q65" s="114">
        <f t="shared" si="75"/>
        <v>0</v>
      </c>
      <c r="R65" s="114">
        <f t="shared" si="75"/>
        <v>0</v>
      </c>
      <c r="S65" s="114">
        <f t="shared" si="75"/>
        <v>0</v>
      </c>
      <c r="T65" s="114">
        <f t="shared" si="75"/>
        <v>0</v>
      </c>
      <c r="U65" s="114">
        <f t="shared" si="75"/>
        <v>0</v>
      </c>
      <c r="V65" s="114">
        <f t="shared" si="75"/>
        <v>0</v>
      </c>
      <c r="W65" s="114">
        <f t="shared" si="75"/>
        <v>0</v>
      </c>
      <c r="X65" s="114">
        <f t="shared" si="75"/>
        <v>0</v>
      </c>
      <c r="Y65" s="114">
        <f t="shared" si="75"/>
        <v>0</v>
      </c>
      <c r="Z65" s="114">
        <f t="shared" si="75"/>
        <v>0</v>
      </c>
      <c r="AA65" s="114">
        <f t="shared" si="75"/>
        <v>0</v>
      </c>
      <c r="AB65" s="114">
        <f t="shared" si="75"/>
        <v>0</v>
      </c>
      <c r="AC65" s="114">
        <f t="shared" si="75"/>
        <v>0</v>
      </c>
      <c r="AD65" s="114">
        <f t="shared" si="75"/>
        <v>0</v>
      </c>
      <c r="AE65" s="114">
        <f t="shared" si="75"/>
        <v>0</v>
      </c>
      <c r="AF65" s="114">
        <f t="shared" si="75"/>
        <v>0</v>
      </c>
      <c r="AG65" s="114">
        <f t="shared" si="75"/>
        <v>0</v>
      </c>
      <c r="AH65" s="114">
        <f t="shared" si="75"/>
        <v>0</v>
      </c>
      <c r="AI65" s="114">
        <f t="shared" si="75"/>
        <v>0</v>
      </c>
      <c r="AJ65" s="114">
        <f t="shared" si="75"/>
        <v>0</v>
      </c>
      <c r="AK65" s="114">
        <f t="shared" si="75"/>
        <v>0</v>
      </c>
    </row>
    <row r="66" spans="1:41" x14ac:dyDescent="0.3">
      <c r="A66" s="32" t="s">
        <v>13</v>
      </c>
      <c r="B66" s="33">
        <f>IF(ISERROR(STDEV(AM$10:AM59)),0,STDEV(AM$10:AM59))</f>
        <v>0</v>
      </c>
      <c r="C66" s="33">
        <f>IF(ISERROR(STDEV(AN$10:AN59)),0,STDEV(AN$10:AN59))</f>
        <v>0</v>
      </c>
      <c r="D66" s="33">
        <f>IF(ISERROR(STDEV(AO$10:AO59)),0,STDEV(AO$10:AO59))</f>
        <v>0</v>
      </c>
      <c r="E66" s="33">
        <f>IF(ISERROR(STDEV(AP$10:AP59)),0,STDEV(AP$10:AP59))</f>
        <v>0</v>
      </c>
      <c r="F66" s="33">
        <f>IF(ISERROR(STDEV(AQ$10:AQ59)),0,STDEV(AQ$10:AQ59))</f>
        <v>0</v>
      </c>
      <c r="G66" s="33">
        <f>IF(ISERROR(STDEV(AR$10:AR59)),0,STDEV(AR$10:AR59))</f>
        <v>0</v>
      </c>
      <c r="H66" s="33">
        <f>IF(ISERROR(STDEV(AS$10:AS59)),0,STDEV(AS$10:AS59))</f>
        <v>0</v>
      </c>
      <c r="I66" s="33">
        <f>IF(ISERROR(STDEV(AT$10:AT59)),0,STDEV(AT$10:AT59))</f>
        <v>0</v>
      </c>
      <c r="J66" s="33">
        <f>IF(ISERROR(STDEV(AU$10:AU59)),0,STDEV(AU$10:AU59))</f>
        <v>0</v>
      </c>
      <c r="K66" s="33">
        <f>IF(ISERROR(STDEV(AV$10:AV59)),0,STDEV(AV$10:AV59))</f>
        <v>0</v>
      </c>
      <c r="L66" s="33">
        <f>IF(ISERROR(STDEV(AW$10:AW59)),0,STDEV(AW$10:AW59))</f>
        <v>0</v>
      </c>
      <c r="M66" s="33">
        <f>IF(ISERROR(STDEV(AX$10:AX59)),0,STDEV(AX$10:AX59))</f>
        <v>0</v>
      </c>
      <c r="N66" s="33">
        <f>IF(ISERROR(STDEV(AY$10:AY59)),0,STDEV(AY$10:AY59))</f>
        <v>0</v>
      </c>
      <c r="O66" s="33">
        <f>IF(ISERROR(STDEV(AZ$10:AZ59)),0,STDEV(AZ$10:AZ59))</f>
        <v>0</v>
      </c>
      <c r="P66" s="33">
        <f>IF(ISERROR(STDEV(BA$10:BA59)),0,STDEV(BA$10:BA59))</f>
        <v>0</v>
      </c>
      <c r="Q66" s="33">
        <f>IF(ISERROR(STDEV(BB$10:BB59)),0,STDEV(BB$10:BB59))</f>
        <v>0</v>
      </c>
      <c r="R66" s="33">
        <f>IF(ISERROR(STDEV(BC$10:BC59)),0,STDEV(BC$10:BC59))</f>
        <v>0</v>
      </c>
      <c r="S66" s="33">
        <f>IF(ISERROR(STDEV(BD$10:BD59)),0,STDEV(BD$10:BD59))</f>
        <v>0</v>
      </c>
      <c r="T66" s="33">
        <f>IF(ISERROR(STDEV(BE$10:BE59)),0,STDEV(BE$10:BE59))</f>
        <v>0</v>
      </c>
      <c r="U66" s="33">
        <f>IF(ISERROR(STDEV(BF$10:BF59)),0,STDEV(BF$10:BF59))</f>
        <v>0</v>
      </c>
      <c r="V66" s="33">
        <f>IF(ISERROR(STDEV(BG$10:BG59)),0,STDEV(BG$10:BG59))</f>
        <v>0</v>
      </c>
      <c r="W66" s="33">
        <f>IF(ISERROR(STDEV(BH$10:BH59)),0,STDEV(BH$10:BH59))</f>
        <v>0</v>
      </c>
      <c r="X66" s="33">
        <f>IF(ISERROR(STDEV(BI$10:BI59)),0,STDEV(BI$10:BI59))</f>
        <v>0</v>
      </c>
      <c r="Y66" s="33">
        <f>IF(ISERROR(STDEV(BJ$10:BJ59)),0,STDEV(BJ$10:BJ59))</f>
        <v>0</v>
      </c>
      <c r="Z66" s="33">
        <f>IF(ISERROR(STDEV(BK$10:BK59)),0,STDEV(BK$10:BK59))</f>
        <v>0</v>
      </c>
      <c r="AA66" s="33">
        <f>IF(ISERROR(STDEV(BL$10:BL59)),0,STDEV(BL$10:BL59))</f>
        <v>0</v>
      </c>
      <c r="AB66" s="33">
        <f>IF(ISERROR(STDEV(BM$10:BM59)),0,STDEV(BM$10:BM59))</f>
        <v>0</v>
      </c>
      <c r="AC66" s="33">
        <f>IF(ISERROR(STDEV(BN$10:BN59)),0,STDEV(BN$10:BN59))</f>
        <v>0</v>
      </c>
      <c r="AD66" s="33">
        <f>IF(ISERROR(STDEV(BO$10:BO59)),0,STDEV(BO$10:BO59))</f>
        <v>0</v>
      </c>
      <c r="AE66" s="33">
        <f>IF(ISERROR(STDEV(BP$10:BP59)),0,STDEV(BP$10:BP59))</f>
        <v>0</v>
      </c>
      <c r="AF66" s="33">
        <f>IF(ISERROR(STDEV(BQ$10:BQ59)),0,STDEV(BQ$10:BQ59))</f>
        <v>0</v>
      </c>
      <c r="AG66" s="33">
        <f>IF(ISERROR(STDEV(BR$10:BR59)),0,STDEV(BR$10:BR59))</f>
        <v>0</v>
      </c>
      <c r="AH66" s="33">
        <f>IF(ISERROR(STDEV(BS$10:BS59)),0,STDEV(BS$10:BS59))</f>
        <v>0</v>
      </c>
      <c r="AI66" s="33">
        <f>IF(ISERROR(STDEV(BT$10:BT59)),0,STDEV(BT$10:BT59))</f>
        <v>0</v>
      </c>
      <c r="AJ66" s="33">
        <f>IF(ISERROR(STDEV(BU$10:BU59)),0,STDEV(BU$10:BU59))</f>
        <v>0</v>
      </c>
      <c r="AK66" s="33">
        <f>IF(ISERROR(STDEV(BV$10:BV59)),0,STDEV(BV$10:BV59))</f>
        <v>0</v>
      </c>
    </row>
    <row r="67" spans="1:41" x14ac:dyDescent="0.3">
      <c r="B67" s="183" t="s">
        <v>17</v>
      </c>
      <c r="C67" s="183"/>
      <c r="D67" s="183"/>
      <c r="E67" s="183"/>
      <c r="F67" s="183"/>
      <c r="G67" s="183"/>
      <c r="H67" s="183"/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  <c r="AE67" s="183"/>
      <c r="AF67" s="183"/>
      <c r="AG67" s="183"/>
      <c r="AH67" s="183"/>
      <c r="AI67" s="183"/>
      <c r="AJ67" s="183"/>
      <c r="AK67" s="25"/>
      <c r="AO67" s="102"/>
    </row>
    <row r="68" spans="1:41" x14ac:dyDescent="0.3">
      <c r="A68" s="35" t="s">
        <v>4</v>
      </c>
      <c r="B68" s="115">
        <f t="shared" ref="B68:AJ68" si="76">IF(ISERROR(COUNTIF(B$10:B$59,B79)/$A$79),0,COUNTIF(B$10:B$59,B79)/$A$79)</f>
        <v>0</v>
      </c>
      <c r="C68" s="115">
        <f t="shared" si="76"/>
        <v>0</v>
      </c>
      <c r="D68" s="115">
        <f t="shared" si="76"/>
        <v>0</v>
      </c>
      <c r="E68" s="115">
        <f t="shared" si="76"/>
        <v>0</v>
      </c>
      <c r="F68" s="115">
        <f t="shared" si="76"/>
        <v>0</v>
      </c>
      <c r="G68" s="115">
        <f t="shared" si="76"/>
        <v>0</v>
      </c>
      <c r="H68" s="115">
        <f t="shared" si="76"/>
        <v>0</v>
      </c>
      <c r="I68" s="115">
        <f t="shared" si="76"/>
        <v>0</v>
      </c>
      <c r="J68" s="115">
        <f t="shared" si="76"/>
        <v>0</v>
      </c>
      <c r="K68" s="115">
        <f t="shared" si="76"/>
        <v>0</v>
      </c>
      <c r="L68" s="115">
        <f t="shared" si="76"/>
        <v>0</v>
      </c>
      <c r="M68" s="115">
        <f t="shared" si="76"/>
        <v>0</v>
      </c>
      <c r="N68" s="115">
        <f t="shared" si="76"/>
        <v>0</v>
      </c>
      <c r="O68" s="115">
        <f t="shared" si="76"/>
        <v>0</v>
      </c>
      <c r="P68" s="115">
        <f t="shared" si="76"/>
        <v>0</v>
      </c>
      <c r="Q68" s="115">
        <f t="shared" si="76"/>
        <v>0</v>
      </c>
      <c r="R68" s="115">
        <f t="shared" si="76"/>
        <v>0</v>
      </c>
      <c r="S68" s="115">
        <f t="shared" si="76"/>
        <v>0</v>
      </c>
      <c r="T68" s="115">
        <f t="shared" si="76"/>
        <v>0</v>
      </c>
      <c r="U68" s="115">
        <f t="shared" si="76"/>
        <v>0</v>
      </c>
      <c r="V68" s="115">
        <f t="shared" si="76"/>
        <v>0</v>
      </c>
      <c r="W68" s="115">
        <f t="shared" si="76"/>
        <v>0</v>
      </c>
      <c r="X68" s="115">
        <f t="shared" si="76"/>
        <v>0</v>
      </c>
      <c r="Y68" s="115">
        <f t="shared" si="76"/>
        <v>0</v>
      </c>
      <c r="Z68" s="115">
        <f t="shared" si="76"/>
        <v>0</v>
      </c>
      <c r="AA68" s="115">
        <f t="shared" si="76"/>
        <v>0</v>
      </c>
      <c r="AB68" s="115">
        <f t="shared" si="76"/>
        <v>0</v>
      </c>
      <c r="AC68" s="115">
        <f t="shared" si="76"/>
        <v>0</v>
      </c>
      <c r="AD68" s="129">
        <f t="shared" si="76"/>
        <v>0</v>
      </c>
      <c r="AE68" s="129">
        <f t="shared" si="76"/>
        <v>0</v>
      </c>
      <c r="AF68" s="129">
        <f t="shared" si="76"/>
        <v>0</v>
      </c>
      <c r="AG68" s="129">
        <f t="shared" si="76"/>
        <v>0</v>
      </c>
      <c r="AH68" s="129">
        <f t="shared" si="76"/>
        <v>0</v>
      </c>
      <c r="AI68" s="129">
        <f t="shared" si="76"/>
        <v>0</v>
      </c>
      <c r="AJ68" s="129">
        <f t="shared" si="76"/>
        <v>0</v>
      </c>
      <c r="AK68" s="117">
        <v>0</v>
      </c>
    </row>
    <row r="69" spans="1:41" x14ac:dyDescent="0.3">
      <c r="A69" s="35" t="s">
        <v>2</v>
      </c>
      <c r="B69" s="115">
        <f t="shared" ref="B69:AJ69" si="77">IF(ISERROR(COUNTIF(B$10:B$59,B80)/$A$79),0,COUNTIF(B$10:B$59,B80)/$A$79)</f>
        <v>0</v>
      </c>
      <c r="C69" s="115">
        <f t="shared" si="77"/>
        <v>0</v>
      </c>
      <c r="D69" s="115">
        <f t="shared" si="77"/>
        <v>0</v>
      </c>
      <c r="E69" s="115">
        <f t="shared" si="77"/>
        <v>0</v>
      </c>
      <c r="F69" s="115">
        <f t="shared" si="77"/>
        <v>0</v>
      </c>
      <c r="G69" s="115">
        <f t="shared" si="77"/>
        <v>0</v>
      </c>
      <c r="H69" s="115">
        <f t="shared" si="77"/>
        <v>0</v>
      </c>
      <c r="I69" s="115">
        <f t="shared" si="77"/>
        <v>0</v>
      </c>
      <c r="J69" s="115">
        <f t="shared" si="77"/>
        <v>0</v>
      </c>
      <c r="K69" s="115">
        <f t="shared" si="77"/>
        <v>0</v>
      </c>
      <c r="L69" s="115">
        <f t="shared" si="77"/>
        <v>0</v>
      </c>
      <c r="M69" s="115">
        <f t="shared" si="77"/>
        <v>0</v>
      </c>
      <c r="N69" s="115">
        <f t="shared" si="77"/>
        <v>0</v>
      </c>
      <c r="O69" s="115">
        <f t="shared" si="77"/>
        <v>0</v>
      </c>
      <c r="P69" s="115">
        <f t="shared" si="77"/>
        <v>0</v>
      </c>
      <c r="Q69" s="115">
        <f t="shared" si="77"/>
        <v>0</v>
      </c>
      <c r="R69" s="115">
        <f t="shared" si="77"/>
        <v>0</v>
      </c>
      <c r="S69" s="115">
        <f t="shared" si="77"/>
        <v>0</v>
      </c>
      <c r="T69" s="115">
        <f t="shared" si="77"/>
        <v>0</v>
      </c>
      <c r="U69" s="115">
        <f t="shared" si="77"/>
        <v>0</v>
      </c>
      <c r="V69" s="115">
        <f t="shared" si="77"/>
        <v>0</v>
      </c>
      <c r="W69" s="115">
        <f t="shared" si="77"/>
        <v>0</v>
      </c>
      <c r="X69" s="115">
        <f t="shared" si="77"/>
        <v>0</v>
      </c>
      <c r="Y69" s="115">
        <f t="shared" si="77"/>
        <v>0</v>
      </c>
      <c r="Z69" s="115">
        <f t="shared" si="77"/>
        <v>0</v>
      </c>
      <c r="AA69" s="115">
        <f t="shared" si="77"/>
        <v>0</v>
      </c>
      <c r="AB69" s="115">
        <f t="shared" si="77"/>
        <v>0</v>
      </c>
      <c r="AC69" s="115">
        <f t="shared" si="77"/>
        <v>0</v>
      </c>
      <c r="AD69" s="129">
        <f t="shared" si="77"/>
        <v>0</v>
      </c>
      <c r="AE69" s="129">
        <f t="shared" si="77"/>
        <v>0</v>
      </c>
      <c r="AF69" s="129">
        <f t="shared" si="77"/>
        <v>0</v>
      </c>
      <c r="AG69" s="129">
        <f t="shared" si="77"/>
        <v>0</v>
      </c>
      <c r="AH69" s="129">
        <f t="shared" si="77"/>
        <v>0</v>
      </c>
      <c r="AI69" s="129">
        <f t="shared" si="77"/>
        <v>0</v>
      </c>
      <c r="AJ69" s="129">
        <f t="shared" si="77"/>
        <v>0</v>
      </c>
      <c r="AK69" s="118">
        <v>1</v>
      </c>
    </row>
    <row r="70" spans="1:41" x14ac:dyDescent="0.3">
      <c r="A70" s="35" t="s">
        <v>3</v>
      </c>
      <c r="B70" s="115">
        <f t="shared" ref="B70:AJ70" si="78">IF(ISERROR(COUNTIF(B$10:B$59,B81)/$A$79),0,COUNTIF(B$10:B$59,B81)/$A$79)</f>
        <v>0</v>
      </c>
      <c r="C70" s="115">
        <f t="shared" si="78"/>
        <v>0</v>
      </c>
      <c r="D70" s="115">
        <f t="shared" si="78"/>
        <v>0</v>
      </c>
      <c r="E70" s="115">
        <f t="shared" si="78"/>
        <v>0</v>
      </c>
      <c r="F70" s="115">
        <f t="shared" si="78"/>
        <v>0</v>
      </c>
      <c r="G70" s="115">
        <f t="shared" si="78"/>
        <v>0</v>
      </c>
      <c r="H70" s="115">
        <f t="shared" si="78"/>
        <v>0</v>
      </c>
      <c r="I70" s="115">
        <f t="shared" si="78"/>
        <v>0</v>
      </c>
      <c r="J70" s="115">
        <f t="shared" si="78"/>
        <v>0</v>
      </c>
      <c r="K70" s="115">
        <f t="shared" si="78"/>
        <v>0</v>
      </c>
      <c r="L70" s="115">
        <f t="shared" si="78"/>
        <v>0</v>
      </c>
      <c r="M70" s="115">
        <f t="shared" si="78"/>
        <v>0</v>
      </c>
      <c r="N70" s="115">
        <f t="shared" si="78"/>
        <v>0</v>
      </c>
      <c r="O70" s="115">
        <f t="shared" si="78"/>
        <v>0</v>
      </c>
      <c r="P70" s="115">
        <f t="shared" si="78"/>
        <v>0</v>
      </c>
      <c r="Q70" s="115">
        <f t="shared" si="78"/>
        <v>0</v>
      </c>
      <c r="R70" s="115">
        <f t="shared" si="78"/>
        <v>0</v>
      </c>
      <c r="S70" s="115">
        <f t="shared" si="78"/>
        <v>0</v>
      </c>
      <c r="T70" s="115">
        <f t="shared" si="78"/>
        <v>0</v>
      </c>
      <c r="U70" s="115">
        <f t="shared" si="78"/>
        <v>0</v>
      </c>
      <c r="V70" s="115">
        <f t="shared" si="78"/>
        <v>0</v>
      </c>
      <c r="W70" s="115">
        <f t="shared" si="78"/>
        <v>0</v>
      </c>
      <c r="X70" s="115">
        <f t="shared" si="78"/>
        <v>0</v>
      </c>
      <c r="Y70" s="115">
        <f t="shared" si="78"/>
        <v>0</v>
      </c>
      <c r="Z70" s="115">
        <f t="shared" si="78"/>
        <v>0</v>
      </c>
      <c r="AA70" s="115">
        <f t="shared" si="78"/>
        <v>0</v>
      </c>
      <c r="AB70" s="115">
        <f t="shared" si="78"/>
        <v>0</v>
      </c>
      <c r="AC70" s="115">
        <f t="shared" si="78"/>
        <v>0</v>
      </c>
      <c r="AD70" s="129">
        <f t="shared" si="78"/>
        <v>0</v>
      </c>
      <c r="AE70" s="129">
        <f t="shared" si="78"/>
        <v>0</v>
      </c>
      <c r="AF70" s="129">
        <f t="shared" si="78"/>
        <v>0</v>
      </c>
      <c r="AG70" s="129">
        <f t="shared" si="78"/>
        <v>0</v>
      </c>
      <c r="AH70" s="129">
        <f t="shared" si="78"/>
        <v>0</v>
      </c>
      <c r="AI70" s="129">
        <f t="shared" si="78"/>
        <v>0</v>
      </c>
      <c r="AJ70" s="129">
        <f t="shared" si="78"/>
        <v>0</v>
      </c>
      <c r="AK70" s="118">
        <v>2</v>
      </c>
    </row>
    <row r="71" spans="1:41" x14ac:dyDescent="0.3">
      <c r="A71" s="35" t="s">
        <v>5</v>
      </c>
      <c r="B71" s="115">
        <f t="shared" ref="B71:AC71" si="79">IF(ISERROR(COUNTIF(B$10:B$59,B82)/$A$79),0,COUNTIF(B$10:B$59,B82)/$A$79)</f>
        <v>0</v>
      </c>
      <c r="C71" s="115">
        <f t="shared" si="79"/>
        <v>0</v>
      </c>
      <c r="D71" s="115">
        <f t="shared" si="79"/>
        <v>0</v>
      </c>
      <c r="E71" s="115">
        <f t="shared" si="79"/>
        <v>0</v>
      </c>
      <c r="F71" s="115">
        <f t="shared" si="79"/>
        <v>0</v>
      </c>
      <c r="G71" s="115">
        <f t="shared" si="79"/>
        <v>0</v>
      </c>
      <c r="H71" s="115">
        <f t="shared" si="79"/>
        <v>0</v>
      </c>
      <c r="I71" s="115">
        <f t="shared" si="79"/>
        <v>0</v>
      </c>
      <c r="J71" s="115">
        <f t="shared" si="79"/>
        <v>0</v>
      </c>
      <c r="K71" s="115">
        <f t="shared" si="79"/>
        <v>0</v>
      </c>
      <c r="L71" s="115">
        <f t="shared" si="79"/>
        <v>0</v>
      </c>
      <c r="M71" s="115">
        <f t="shared" si="79"/>
        <v>0</v>
      </c>
      <c r="N71" s="115">
        <f t="shared" si="79"/>
        <v>0</v>
      </c>
      <c r="O71" s="115">
        <f t="shared" si="79"/>
        <v>0</v>
      </c>
      <c r="P71" s="115">
        <f t="shared" si="79"/>
        <v>0</v>
      </c>
      <c r="Q71" s="115">
        <f t="shared" si="79"/>
        <v>0</v>
      </c>
      <c r="R71" s="115">
        <f t="shared" si="79"/>
        <v>0</v>
      </c>
      <c r="S71" s="115">
        <f t="shared" si="79"/>
        <v>0</v>
      </c>
      <c r="T71" s="115">
        <f t="shared" si="79"/>
        <v>0</v>
      </c>
      <c r="U71" s="115">
        <f t="shared" si="79"/>
        <v>0</v>
      </c>
      <c r="V71" s="115">
        <f t="shared" si="79"/>
        <v>0</v>
      </c>
      <c r="W71" s="115">
        <f t="shared" si="79"/>
        <v>0</v>
      </c>
      <c r="X71" s="115">
        <f t="shared" si="79"/>
        <v>0</v>
      </c>
      <c r="Y71" s="115">
        <f t="shared" si="79"/>
        <v>0</v>
      </c>
      <c r="Z71" s="115">
        <f t="shared" si="79"/>
        <v>0</v>
      </c>
      <c r="AA71" s="115">
        <f t="shared" si="79"/>
        <v>0</v>
      </c>
      <c r="AB71" s="115">
        <f t="shared" si="79"/>
        <v>0</v>
      </c>
      <c r="AC71" s="115">
        <f t="shared" si="79"/>
        <v>0</v>
      </c>
      <c r="AD71" s="129"/>
      <c r="AE71" s="129"/>
      <c r="AF71" s="129"/>
      <c r="AG71" s="129"/>
      <c r="AH71" s="129"/>
      <c r="AI71" s="129"/>
      <c r="AJ71" s="129">
        <f>IF(ISERROR(COUNTIF(AJ$10:AJ$59,AJ82)/$A$79),0,COUNTIF(AJ$10:AJ$59,AJ82)/$A$79)</f>
        <v>0</v>
      </c>
      <c r="AK71" s="118">
        <v>3</v>
      </c>
    </row>
    <row r="72" spans="1:41" x14ac:dyDescent="0.3">
      <c r="A72" s="35"/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29"/>
      <c r="AE72" s="129"/>
      <c r="AF72" s="129"/>
      <c r="AG72" s="129"/>
      <c r="AH72" s="129"/>
      <c r="AI72" s="129"/>
      <c r="AJ72" s="129">
        <f>IF(ISERROR(COUNTIF(AJ$10:AJ$59,AJ83)/$A$79),0,COUNTIF(AJ$10:AJ$59,AJ83)/$A$79)</f>
        <v>0</v>
      </c>
      <c r="AK72" s="118">
        <v>4</v>
      </c>
    </row>
    <row r="73" spans="1:41" x14ac:dyDescent="0.3">
      <c r="A73" s="35"/>
      <c r="B73" s="120"/>
      <c r="C73" s="120"/>
      <c r="D73" s="120"/>
      <c r="E73" s="119"/>
      <c r="F73" s="120"/>
      <c r="G73" s="120"/>
      <c r="H73" s="119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30"/>
      <c r="AE73" s="130"/>
      <c r="AF73" s="130"/>
      <c r="AG73" s="130"/>
      <c r="AH73" s="129"/>
      <c r="AI73" s="130"/>
      <c r="AJ73" s="129">
        <f>IF(ISERROR(COUNTIF(AJ$10:AJ$59,AJ84)/$A$79),0,COUNTIF(AJ$10:AJ$59,AJ84)/$A$79)</f>
        <v>0</v>
      </c>
      <c r="AK73" s="118">
        <v>5</v>
      </c>
    </row>
    <row r="74" spans="1:41" x14ac:dyDescent="0.3">
      <c r="A74" s="35" t="s">
        <v>16</v>
      </c>
      <c r="B74" s="119">
        <f t="shared" ref="B74:AC74" si="80">IF(ISERROR(COUNTIF(B$10:B$59,B83)/$A$79),0,COUNTIF(B$10:B$59,B83)/$A$79)</f>
        <v>0</v>
      </c>
      <c r="C74" s="119">
        <f t="shared" si="80"/>
        <v>0</v>
      </c>
      <c r="D74" s="119">
        <f t="shared" si="80"/>
        <v>0</v>
      </c>
      <c r="E74" s="119">
        <f t="shared" si="80"/>
        <v>0</v>
      </c>
      <c r="F74" s="119">
        <f t="shared" si="80"/>
        <v>0</v>
      </c>
      <c r="G74" s="119">
        <f t="shared" si="80"/>
        <v>0</v>
      </c>
      <c r="H74" s="119">
        <f t="shared" si="80"/>
        <v>0</v>
      </c>
      <c r="I74" s="119">
        <f t="shared" si="80"/>
        <v>0</v>
      </c>
      <c r="J74" s="119">
        <f t="shared" si="80"/>
        <v>0</v>
      </c>
      <c r="K74" s="119">
        <f t="shared" si="80"/>
        <v>0</v>
      </c>
      <c r="L74" s="119">
        <f t="shared" si="80"/>
        <v>0</v>
      </c>
      <c r="M74" s="119">
        <f t="shared" si="80"/>
        <v>0</v>
      </c>
      <c r="N74" s="119">
        <f t="shared" si="80"/>
        <v>0</v>
      </c>
      <c r="O74" s="119">
        <f t="shared" si="80"/>
        <v>0</v>
      </c>
      <c r="P74" s="119">
        <f t="shared" si="80"/>
        <v>0</v>
      </c>
      <c r="Q74" s="119">
        <f t="shared" si="80"/>
        <v>0</v>
      </c>
      <c r="R74" s="119">
        <f t="shared" si="80"/>
        <v>0</v>
      </c>
      <c r="S74" s="119">
        <f t="shared" si="80"/>
        <v>0</v>
      </c>
      <c r="T74" s="119">
        <f t="shared" si="80"/>
        <v>0</v>
      </c>
      <c r="U74" s="119">
        <f t="shared" si="80"/>
        <v>0</v>
      </c>
      <c r="V74" s="119">
        <f t="shared" si="80"/>
        <v>0</v>
      </c>
      <c r="W74" s="119">
        <f t="shared" si="80"/>
        <v>0</v>
      </c>
      <c r="X74" s="119">
        <f t="shared" si="80"/>
        <v>0</v>
      </c>
      <c r="Y74" s="119">
        <f t="shared" si="80"/>
        <v>0</v>
      </c>
      <c r="Z74" s="119">
        <f t="shared" si="80"/>
        <v>0</v>
      </c>
      <c r="AA74" s="119">
        <f t="shared" si="80"/>
        <v>0</v>
      </c>
      <c r="AB74" s="119">
        <f t="shared" si="80"/>
        <v>0</v>
      </c>
      <c r="AC74" s="119">
        <f t="shared" si="80"/>
        <v>0</v>
      </c>
      <c r="AD74" s="129">
        <f t="shared" ref="AD74:AI74" si="81">IF(ISERROR(COUNTIF(AD$10:AD$59,AD$82)/$A$79),0,COUNTIF(AD$10:AD$59,AD$82)/$A$79)</f>
        <v>0</v>
      </c>
      <c r="AE74" s="129">
        <f t="shared" si="81"/>
        <v>0</v>
      </c>
      <c r="AF74" s="129">
        <f t="shared" si="81"/>
        <v>0</v>
      </c>
      <c r="AG74" s="129">
        <f t="shared" si="81"/>
        <v>0</v>
      </c>
      <c r="AH74" s="129">
        <f t="shared" si="81"/>
        <v>0</v>
      </c>
      <c r="AI74" s="129">
        <f t="shared" si="81"/>
        <v>0</v>
      </c>
      <c r="AJ74" s="129">
        <f>IF(ISERROR(COUNTIF(AJ$10:AJ$59,AJ$85)/$A$79),0,COUNTIF(AJ$10:AJ$59,AJ$85)/$A$79)</f>
        <v>0</v>
      </c>
      <c r="AK74" s="25"/>
    </row>
    <row r="75" spans="1:41" s="128" customFormat="1" x14ac:dyDescent="0.3">
      <c r="A75" s="35" t="s">
        <v>61</v>
      </c>
      <c r="B75" s="119">
        <f>SUM(B68:B74)</f>
        <v>0</v>
      </c>
      <c r="C75" s="119">
        <f t="shared" ref="C75:AJ75" si="82">SUM(C68:C74)</f>
        <v>0</v>
      </c>
      <c r="D75" s="119">
        <f t="shared" si="82"/>
        <v>0</v>
      </c>
      <c r="E75" s="119">
        <f t="shared" si="82"/>
        <v>0</v>
      </c>
      <c r="F75" s="119">
        <f t="shared" si="82"/>
        <v>0</v>
      </c>
      <c r="G75" s="119">
        <f t="shared" si="82"/>
        <v>0</v>
      </c>
      <c r="H75" s="119">
        <f t="shared" si="82"/>
        <v>0</v>
      </c>
      <c r="I75" s="119">
        <f t="shared" si="82"/>
        <v>0</v>
      </c>
      <c r="J75" s="119">
        <f t="shared" si="82"/>
        <v>0</v>
      </c>
      <c r="K75" s="119">
        <f t="shared" si="82"/>
        <v>0</v>
      </c>
      <c r="L75" s="119">
        <f t="shared" si="82"/>
        <v>0</v>
      </c>
      <c r="M75" s="119">
        <f t="shared" si="82"/>
        <v>0</v>
      </c>
      <c r="N75" s="119">
        <f t="shared" si="82"/>
        <v>0</v>
      </c>
      <c r="O75" s="119">
        <f t="shared" si="82"/>
        <v>0</v>
      </c>
      <c r="P75" s="119">
        <f t="shared" si="82"/>
        <v>0</v>
      </c>
      <c r="Q75" s="119">
        <f t="shared" si="82"/>
        <v>0</v>
      </c>
      <c r="R75" s="119">
        <f t="shared" si="82"/>
        <v>0</v>
      </c>
      <c r="S75" s="119">
        <f t="shared" si="82"/>
        <v>0</v>
      </c>
      <c r="T75" s="119">
        <f t="shared" si="82"/>
        <v>0</v>
      </c>
      <c r="U75" s="119">
        <f t="shared" si="82"/>
        <v>0</v>
      </c>
      <c r="V75" s="119">
        <f t="shared" si="82"/>
        <v>0</v>
      </c>
      <c r="W75" s="119">
        <f t="shared" si="82"/>
        <v>0</v>
      </c>
      <c r="X75" s="119">
        <f t="shared" si="82"/>
        <v>0</v>
      </c>
      <c r="Y75" s="119">
        <f t="shared" si="82"/>
        <v>0</v>
      </c>
      <c r="Z75" s="119">
        <f t="shared" si="82"/>
        <v>0</v>
      </c>
      <c r="AA75" s="119">
        <f t="shared" si="82"/>
        <v>0</v>
      </c>
      <c r="AB75" s="119">
        <f t="shared" si="82"/>
        <v>0</v>
      </c>
      <c r="AC75" s="119">
        <f t="shared" si="82"/>
        <v>0</v>
      </c>
      <c r="AD75" s="119">
        <f t="shared" si="82"/>
        <v>0</v>
      </c>
      <c r="AE75" s="119">
        <f t="shared" si="82"/>
        <v>0</v>
      </c>
      <c r="AF75" s="119">
        <f t="shared" si="82"/>
        <v>0</v>
      </c>
      <c r="AG75" s="119">
        <f t="shared" si="82"/>
        <v>0</v>
      </c>
      <c r="AH75" s="119">
        <f t="shared" si="82"/>
        <v>0</v>
      </c>
      <c r="AI75" s="119">
        <f t="shared" si="82"/>
        <v>0</v>
      </c>
      <c r="AJ75" s="119">
        <f t="shared" si="82"/>
        <v>0</v>
      </c>
      <c r="AK75" s="105"/>
    </row>
    <row r="76" spans="1:41" x14ac:dyDescent="0.3">
      <c r="A76" s="106"/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</row>
    <row r="77" spans="1:41" x14ac:dyDescent="0.3"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</row>
    <row r="78" spans="1:41" ht="14.4" thickBot="1" x14ac:dyDescent="0.35">
      <c r="A78" s="122"/>
      <c r="B78" s="122"/>
      <c r="C78" s="122"/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22"/>
      <c r="AA78" s="122"/>
      <c r="AB78" s="122"/>
      <c r="AC78" s="122"/>
      <c r="AD78" s="122"/>
      <c r="AE78" s="122"/>
      <c r="AF78" s="122"/>
      <c r="AG78" s="122"/>
      <c r="AH78" s="122"/>
      <c r="AI78" s="122"/>
      <c r="AJ78" s="122"/>
    </row>
    <row r="79" spans="1:41" s="24" customFormat="1" ht="14.4" thickBot="1" x14ac:dyDescent="0.35">
      <c r="A79" s="123">
        <f>COUNTA(A10:A59)</f>
        <v>0</v>
      </c>
      <c r="B79" s="63" t="s">
        <v>4</v>
      </c>
      <c r="C79" s="63" t="s">
        <v>4</v>
      </c>
      <c r="D79" s="63" t="s">
        <v>4</v>
      </c>
      <c r="E79" s="63" t="s">
        <v>4</v>
      </c>
      <c r="F79" s="63" t="s">
        <v>4</v>
      </c>
      <c r="G79" s="63" t="s">
        <v>4</v>
      </c>
      <c r="H79" s="63" t="s">
        <v>4</v>
      </c>
      <c r="I79" s="63" t="s">
        <v>4</v>
      </c>
      <c r="J79" s="63" t="s">
        <v>4</v>
      </c>
      <c r="K79" s="63" t="s">
        <v>4</v>
      </c>
      <c r="L79" s="63" t="s">
        <v>4</v>
      </c>
      <c r="M79" s="63" t="s">
        <v>4</v>
      </c>
      <c r="N79" s="63" t="s">
        <v>4</v>
      </c>
      <c r="O79" s="63" t="s">
        <v>4</v>
      </c>
      <c r="P79" s="63" t="s">
        <v>4</v>
      </c>
      <c r="Q79" s="63" t="s">
        <v>4</v>
      </c>
      <c r="R79" s="63" t="s">
        <v>4</v>
      </c>
      <c r="S79" s="63" t="s">
        <v>4</v>
      </c>
      <c r="T79" s="63" t="s">
        <v>4</v>
      </c>
      <c r="U79" s="63" t="s">
        <v>4</v>
      </c>
      <c r="V79" s="63" t="s">
        <v>4</v>
      </c>
      <c r="W79" s="63" t="s">
        <v>4</v>
      </c>
      <c r="X79" s="63" t="s">
        <v>4</v>
      </c>
      <c r="Y79" s="63" t="s">
        <v>4</v>
      </c>
      <c r="Z79" s="63" t="s">
        <v>4</v>
      </c>
      <c r="AA79" s="63" t="s">
        <v>4</v>
      </c>
      <c r="AB79" s="63" t="s">
        <v>4</v>
      </c>
      <c r="AC79" s="63" t="s">
        <v>4</v>
      </c>
      <c r="AD79" s="63">
        <v>0</v>
      </c>
      <c r="AE79" s="63">
        <v>0</v>
      </c>
      <c r="AF79" s="63">
        <v>0</v>
      </c>
      <c r="AG79" s="63">
        <v>0</v>
      </c>
      <c r="AH79" s="63">
        <v>0</v>
      </c>
      <c r="AI79" s="63">
        <v>0</v>
      </c>
      <c r="AJ79" s="63">
        <v>0</v>
      </c>
      <c r="AK79" s="98"/>
    </row>
    <row r="80" spans="1:41" s="24" customFormat="1" x14ac:dyDescent="0.3">
      <c r="A80" s="104"/>
      <c r="B80" s="63" t="s">
        <v>2</v>
      </c>
      <c r="C80" s="63" t="s">
        <v>2</v>
      </c>
      <c r="D80" s="63" t="s">
        <v>2</v>
      </c>
      <c r="E80" s="63" t="s">
        <v>2</v>
      </c>
      <c r="F80" s="63" t="s">
        <v>2</v>
      </c>
      <c r="G80" s="63" t="s">
        <v>2</v>
      </c>
      <c r="H80" s="63" t="s">
        <v>2</v>
      </c>
      <c r="I80" s="63" t="s">
        <v>2</v>
      </c>
      <c r="J80" s="63" t="s">
        <v>2</v>
      </c>
      <c r="K80" s="63" t="s">
        <v>2</v>
      </c>
      <c r="L80" s="63" t="s">
        <v>2</v>
      </c>
      <c r="M80" s="63" t="s">
        <v>2</v>
      </c>
      <c r="N80" s="63" t="s">
        <v>2</v>
      </c>
      <c r="O80" s="63" t="s">
        <v>2</v>
      </c>
      <c r="P80" s="63" t="s">
        <v>2</v>
      </c>
      <c r="Q80" s="63" t="s">
        <v>2</v>
      </c>
      <c r="R80" s="63" t="s">
        <v>2</v>
      </c>
      <c r="S80" s="63" t="s">
        <v>2</v>
      </c>
      <c r="T80" s="63" t="s">
        <v>2</v>
      </c>
      <c r="U80" s="63" t="s">
        <v>2</v>
      </c>
      <c r="V80" s="63" t="s">
        <v>2</v>
      </c>
      <c r="W80" s="63" t="s">
        <v>2</v>
      </c>
      <c r="X80" s="63" t="s">
        <v>2</v>
      </c>
      <c r="Y80" s="63" t="s">
        <v>2</v>
      </c>
      <c r="Z80" s="63" t="s">
        <v>2</v>
      </c>
      <c r="AA80" s="63" t="s">
        <v>2</v>
      </c>
      <c r="AB80" s="63" t="s">
        <v>2</v>
      </c>
      <c r="AC80" s="63" t="s">
        <v>2</v>
      </c>
      <c r="AD80" s="63">
        <v>1</v>
      </c>
      <c r="AE80" s="63">
        <v>1</v>
      </c>
      <c r="AF80" s="63">
        <v>1</v>
      </c>
      <c r="AG80" s="63">
        <v>1</v>
      </c>
      <c r="AH80" s="63">
        <v>1</v>
      </c>
      <c r="AI80" s="63">
        <v>1</v>
      </c>
      <c r="AJ80" s="63">
        <v>1</v>
      </c>
      <c r="AK80" s="98"/>
    </row>
    <row r="81" spans="1:37" s="24" customFormat="1" x14ac:dyDescent="0.3">
      <c r="A81" s="104"/>
      <c r="B81" s="63" t="s">
        <v>3</v>
      </c>
      <c r="C81" s="63" t="s">
        <v>3</v>
      </c>
      <c r="D81" s="63" t="s">
        <v>3</v>
      </c>
      <c r="E81" s="63" t="s">
        <v>3</v>
      </c>
      <c r="F81" s="63" t="s">
        <v>3</v>
      </c>
      <c r="G81" s="63" t="s">
        <v>3</v>
      </c>
      <c r="H81" s="63" t="s">
        <v>3</v>
      </c>
      <c r="I81" s="63" t="s">
        <v>3</v>
      </c>
      <c r="J81" s="63" t="s">
        <v>3</v>
      </c>
      <c r="K81" s="63" t="s">
        <v>3</v>
      </c>
      <c r="L81" s="63" t="s">
        <v>3</v>
      </c>
      <c r="M81" s="63" t="s">
        <v>3</v>
      </c>
      <c r="N81" s="63" t="s">
        <v>3</v>
      </c>
      <c r="O81" s="63" t="s">
        <v>3</v>
      </c>
      <c r="P81" s="63" t="s">
        <v>3</v>
      </c>
      <c r="Q81" s="63" t="s">
        <v>3</v>
      </c>
      <c r="R81" s="63" t="s">
        <v>3</v>
      </c>
      <c r="S81" s="63" t="s">
        <v>3</v>
      </c>
      <c r="T81" s="63" t="s">
        <v>3</v>
      </c>
      <c r="U81" s="63" t="s">
        <v>3</v>
      </c>
      <c r="V81" s="63" t="s">
        <v>3</v>
      </c>
      <c r="W81" s="63" t="s">
        <v>3</v>
      </c>
      <c r="X81" s="63" t="s">
        <v>3</v>
      </c>
      <c r="Y81" s="63" t="s">
        <v>3</v>
      </c>
      <c r="Z81" s="63" t="s">
        <v>3</v>
      </c>
      <c r="AA81" s="63" t="s">
        <v>3</v>
      </c>
      <c r="AB81" s="63" t="s">
        <v>3</v>
      </c>
      <c r="AC81" s="63" t="s">
        <v>3</v>
      </c>
      <c r="AD81" s="63">
        <v>2</v>
      </c>
      <c r="AE81" s="63">
        <v>2</v>
      </c>
      <c r="AF81" s="63">
        <v>2</v>
      </c>
      <c r="AG81" s="63">
        <v>2</v>
      </c>
      <c r="AH81" s="63">
        <v>2</v>
      </c>
      <c r="AI81" s="63">
        <v>2</v>
      </c>
      <c r="AJ81" s="63">
        <v>2</v>
      </c>
      <c r="AK81" s="98"/>
    </row>
    <row r="82" spans="1:37" s="24" customFormat="1" x14ac:dyDescent="0.3">
      <c r="A82" s="104"/>
      <c r="B82" s="63" t="s">
        <v>5</v>
      </c>
      <c r="C82" s="63" t="s">
        <v>5</v>
      </c>
      <c r="D82" s="63" t="s">
        <v>5</v>
      </c>
      <c r="E82" s="63" t="s">
        <v>5</v>
      </c>
      <c r="F82" s="63" t="s">
        <v>5</v>
      </c>
      <c r="G82" s="63" t="s">
        <v>5</v>
      </c>
      <c r="H82" s="63" t="s">
        <v>5</v>
      </c>
      <c r="I82" s="63" t="s">
        <v>5</v>
      </c>
      <c r="J82" s="63" t="s">
        <v>5</v>
      </c>
      <c r="K82" s="63" t="s">
        <v>5</v>
      </c>
      <c r="L82" s="63" t="s">
        <v>5</v>
      </c>
      <c r="M82" s="63" t="s">
        <v>5</v>
      </c>
      <c r="N82" s="63" t="s">
        <v>5</v>
      </c>
      <c r="O82" s="63" t="s">
        <v>5</v>
      </c>
      <c r="P82" s="63" t="s">
        <v>5</v>
      </c>
      <c r="Q82" s="63" t="s">
        <v>5</v>
      </c>
      <c r="R82" s="63" t="s">
        <v>5</v>
      </c>
      <c r="S82" s="63" t="s">
        <v>5</v>
      </c>
      <c r="T82" s="63" t="s">
        <v>5</v>
      </c>
      <c r="U82" s="63" t="s">
        <v>5</v>
      </c>
      <c r="V82" s="63" t="s">
        <v>5</v>
      </c>
      <c r="W82" s="63" t="s">
        <v>5</v>
      </c>
      <c r="X82" s="63" t="s">
        <v>5</v>
      </c>
      <c r="Y82" s="63" t="s">
        <v>5</v>
      </c>
      <c r="Z82" s="63" t="s">
        <v>5</v>
      </c>
      <c r="AA82" s="63" t="s">
        <v>5</v>
      </c>
      <c r="AB82" s="63" t="s">
        <v>5</v>
      </c>
      <c r="AC82" s="63" t="s">
        <v>5</v>
      </c>
      <c r="AD82" s="63" t="s">
        <v>10</v>
      </c>
      <c r="AE82" s="63" t="s">
        <v>10</v>
      </c>
      <c r="AF82" s="63" t="s">
        <v>10</v>
      </c>
      <c r="AG82" s="63" t="s">
        <v>10</v>
      </c>
      <c r="AH82" s="64" t="s">
        <v>10</v>
      </c>
      <c r="AI82" s="64" t="s">
        <v>10</v>
      </c>
      <c r="AJ82" s="63">
        <v>3</v>
      </c>
      <c r="AK82" s="98"/>
    </row>
    <row r="83" spans="1:37" s="24" customFormat="1" x14ac:dyDescent="0.3">
      <c r="A83" s="104"/>
      <c r="B83" s="63" t="s">
        <v>10</v>
      </c>
      <c r="C83" s="63" t="s">
        <v>10</v>
      </c>
      <c r="D83" s="63" t="s">
        <v>10</v>
      </c>
      <c r="E83" s="63" t="s">
        <v>10</v>
      </c>
      <c r="F83" s="63" t="s">
        <v>10</v>
      </c>
      <c r="G83" s="63" t="s">
        <v>10</v>
      </c>
      <c r="H83" s="63" t="s">
        <v>10</v>
      </c>
      <c r="I83" s="63" t="s">
        <v>10</v>
      </c>
      <c r="J83" s="63" t="s">
        <v>10</v>
      </c>
      <c r="K83" s="63" t="s">
        <v>10</v>
      </c>
      <c r="L83" s="63" t="s">
        <v>10</v>
      </c>
      <c r="M83" s="63" t="s">
        <v>10</v>
      </c>
      <c r="N83" s="63" t="s">
        <v>10</v>
      </c>
      <c r="O83" s="63" t="s">
        <v>10</v>
      </c>
      <c r="P83" s="63" t="s">
        <v>10</v>
      </c>
      <c r="Q83" s="63" t="s">
        <v>10</v>
      </c>
      <c r="R83" s="63" t="s">
        <v>10</v>
      </c>
      <c r="S83" s="63" t="s">
        <v>10</v>
      </c>
      <c r="T83" s="63" t="s">
        <v>10</v>
      </c>
      <c r="U83" s="63" t="s">
        <v>10</v>
      </c>
      <c r="V83" s="63" t="s">
        <v>10</v>
      </c>
      <c r="W83" s="63" t="s">
        <v>10</v>
      </c>
      <c r="X83" s="63" t="s">
        <v>10</v>
      </c>
      <c r="Y83" s="63" t="s">
        <v>10</v>
      </c>
      <c r="Z83" s="63" t="s">
        <v>10</v>
      </c>
      <c r="AA83" s="63" t="s">
        <v>10</v>
      </c>
      <c r="AB83" s="63" t="s">
        <v>10</v>
      </c>
      <c r="AC83" s="63" t="s">
        <v>10</v>
      </c>
      <c r="AD83" s="64"/>
      <c r="AE83" s="64"/>
      <c r="AF83" s="64"/>
      <c r="AG83" s="64"/>
      <c r="AH83" s="103"/>
      <c r="AI83" s="103"/>
      <c r="AJ83" s="63">
        <v>4</v>
      </c>
      <c r="AK83" s="98"/>
    </row>
    <row r="84" spans="1:37" x14ac:dyDescent="0.3">
      <c r="A84" s="104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63">
        <v>5</v>
      </c>
      <c r="AK84" s="75"/>
    </row>
    <row r="85" spans="1:37" x14ac:dyDescent="0.3">
      <c r="A85" s="104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  <c r="AG85" s="105"/>
      <c r="AH85" s="105"/>
      <c r="AI85" s="105"/>
      <c r="AJ85" s="64" t="s">
        <v>10</v>
      </c>
      <c r="AK85" s="75"/>
    </row>
    <row r="86" spans="1:37" x14ac:dyDescent="0.3">
      <c r="A86" s="106"/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  <c r="AF86" s="106"/>
      <c r="AG86" s="106"/>
      <c r="AH86" s="106"/>
      <c r="AI86" s="106"/>
      <c r="AJ86" s="106"/>
    </row>
    <row r="87" spans="1:37" x14ac:dyDescent="0.3">
      <c r="A87" s="106"/>
      <c r="B87" s="106"/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  <c r="AG87" s="106"/>
      <c r="AH87" s="106"/>
      <c r="AI87" s="106"/>
      <c r="AJ87" s="106"/>
    </row>
    <row r="88" spans="1:37" x14ac:dyDescent="0.3">
      <c r="A88" s="106"/>
      <c r="B88" s="106"/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  <c r="AG88" s="106"/>
      <c r="AH88" s="106"/>
      <c r="AI88" s="106"/>
      <c r="AJ88" s="106"/>
    </row>
    <row r="89" spans="1:37" x14ac:dyDescent="0.3">
      <c r="A89" s="106"/>
      <c r="B89" s="106"/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6"/>
      <c r="S89" s="106"/>
      <c r="T89" s="106"/>
      <c r="U89" s="106"/>
      <c r="V89" s="106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  <c r="AI89" s="106"/>
      <c r="AJ89" s="106"/>
    </row>
    <row r="90" spans="1:37" x14ac:dyDescent="0.3">
      <c r="A90" s="106"/>
      <c r="B90" s="106"/>
      <c r="C90" s="106"/>
      <c r="D90" s="106"/>
      <c r="E90" s="106"/>
      <c r="F90" s="106"/>
      <c r="G90" s="106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</row>
    <row r="91" spans="1:37" x14ac:dyDescent="0.3">
      <c r="A91" s="106"/>
      <c r="B91" s="106"/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/>
      <c r="O91" s="106"/>
      <c r="P91" s="106"/>
      <c r="Q91" s="106"/>
      <c r="R91" s="106"/>
      <c r="S91" s="106"/>
      <c r="T91" s="106"/>
      <c r="U91" s="106"/>
      <c r="V91" s="106"/>
      <c r="W91" s="106"/>
      <c r="X91" s="106"/>
      <c r="Y91" s="106"/>
      <c r="Z91" s="106"/>
      <c r="AA91" s="106"/>
      <c r="AB91" s="106"/>
      <c r="AC91" s="106"/>
      <c r="AD91" s="106"/>
      <c r="AE91" s="106"/>
      <c r="AF91" s="106"/>
      <c r="AG91" s="106"/>
      <c r="AH91" s="106"/>
      <c r="AI91" s="106"/>
      <c r="AJ91" s="106"/>
    </row>
    <row r="92" spans="1:37" x14ac:dyDescent="0.3">
      <c r="A92" s="106"/>
      <c r="B92" s="106"/>
      <c r="C92" s="106"/>
      <c r="D92" s="106"/>
      <c r="E92" s="106"/>
      <c r="F92" s="106"/>
      <c r="G92" s="106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6"/>
      <c r="S92" s="106"/>
      <c r="T92" s="106"/>
      <c r="U92" s="106"/>
      <c r="V92" s="106"/>
      <c r="W92" s="106"/>
      <c r="X92" s="106"/>
      <c r="Y92" s="106"/>
      <c r="Z92" s="106"/>
      <c r="AA92" s="106"/>
      <c r="AB92" s="106"/>
      <c r="AC92" s="106"/>
      <c r="AD92" s="106"/>
      <c r="AE92" s="106"/>
      <c r="AF92" s="106"/>
      <c r="AG92" s="106"/>
      <c r="AH92" s="106"/>
      <c r="AI92" s="106"/>
      <c r="AJ92" s="106"/>
    </row>
    <row r="93" spans="1:37" x14ac:dyDescent="0.3">
      <c r="A93" s="106"/>
      <c r="B93" s="106"/>
      <c r="C93" s="106"/>
      <c r="D93" s="106"/>
      <c r="E93" s="106"/>
      <c r="F93" s="106"/>
      <c r="G93" s="106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6"/>
      <c r="S93" s="106"/>
      <c r="T93" s="106"/>
      <c r="U93" s="106"/>
      <c r="V93" s="106"/>
      <c r="W93" s="106"/>
      <c r="X93" s="106"/>
      <c r="Y93" s="106"/>
      <c r="Z93" s="106"/>
      <c r="AA93" s="106"/>
      <c r="AB93" s="106"/>
      <c r="AC93" s="106"/>
      <c r="AD93" s="106"/>
      <c r="AE93" s="106"/>
      <c r="AF93" s="106"/>
      <c r="AG93" s="106"/>
      <c r="AH93" s="106"/>
      <c r="AI93" s="106"/>
      <c r="AJ93" s="106"/>
    </row>
  </sheetData>
  <mergeCells count="5">
    <mergeCell ref="B3:AC3"/>
    <mergeCell ref="B6:AJ6"/>
    <mergeCell ref="B7:AJ7"/>
    <mergeCell ref="A8:A9"/>
    <mergeCell ref="B67:AJ67"/>
  </mergeCells>
  <dataValidations count="5">
    <dataValidation type="list" allowBlank="1" showInputMessage="1" showErrorMessage="1" sqref="AD10:AI59">
      <formula1>$AD$79:$AD$82</formula1>
    </dataValidation>
    <dataValidation type="list" allowBlank="1" showErrorMessage="1" error="Niepoprawna wartość komórki." sqref="H14:H15 H24:H59 S19:S20">
      <formula1>$H$79:$H$83</formula1>
    </dataValidation>
    <dataValidation type="list" allowBlank="1" showErrorMessage="1" error="Niepoprawna wartość komórki." sqref="E14:E59">
      <formula1>$E$79:$E$83</formula1>
    </dataValidation>
    <dataValidation type="list" allowBlank="1" showErrorMessage="1" error="Niepoprawna wartość komórki." sqref="D14:D59 I24:R59 B10:C59 T19:AB20 I14:R15 H16:R23 F14:G59 AC14:AC59 S14:AB18 S21:AB59 D10:AC13">
      <formula1>B$79:B$83</formula1>
    </dataValidation>
    <dataValidation type="list" allowBlank="1" showErrorMessage="1" error="Niepoprawna wartość komórki." sqref="AJ10:AJ59">
      <formula1>$AJ$79:$AJ$85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autoPageBreaks="0"/>
  </sheetPr>
  <dimension ref="A1:CE86"/>
  <sheetViews>
    <sheetView showGridLines="0" zoomScaleNormal="100" workbookViewId="0">
      <pane ySplit="9" topLeftCell="A10" activePane="bottomLeft" state="frozen"/>
      <selection pane="bottomLeft" activeCell="A10" sqref="A10:AJ24"/>
    </sheetView>
  </sheetViews>
  <sheetFormatPr defaultColWidth="6" defaultRowHeight="13.8" x14ac:dyDescent="0.3"/>
  <cols>
    <col min="1" max="1" width="20.33203125" style="5" bestFit="1" customWidth="1"/>
    <col min="2" max="36" width="5.109375" style="5" customWidth="1"/>
    <col min="37" max="37" width="6.44140625" style="5" bestFit="1" customWidth="1"/>
    <col min="38" max="38" width="2.5546875" style="5" hidden="1" customWidth="1"/>
    <col min="39" max="73" width="3.5546875" style="5" customWidth="1"/>
    <col min="74" max="74" width="4.88671875" style="5" customWidth="1"/>
    <col min="75" max="16384" width="6" style="5"/>
  </cols>
  <sheetData>
    <row r="1" spans="1:82" x14ac:dyDescent="0.3"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3"/>
    </row>
    <row r="2" spans="1:82" x14ac:dyDescent="0.3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65"/>
      <c r="AH2" s="65"/>
      <c r="AI2" s="65"/>
      <c r="AJ2" s="3"/>
    </row>
    <row r="3" spans="1:82" ht="21.6" thickBot="1" x14ac:dyDescent="0.35">
      <c r="A3" s="7" t="s">
        <v>7</v>
      </c>
      <c r="B3" s="182" t="s">
        <v>63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3"/>
      <c r="AE3" s="3"/>
      <c r="AF3" s="3"/>
      <c r="AG3" s="3"/>
      <c r="AH3" s="3"/>
      <c r="AI3" s="3"/>
      <c r="AJ3" s="3"/>
    </row>
    <row r="4" spans="1:82" ht="13.5" customHeight="1" thickBot="1" x14ac:dyDescent="0.35">
      <c r="A4" s="66"/>
      <c r="D4" s="67" t="s">
        <v>15</v>
      </c>
      <c r="F4" s="68" t="s">
        <v>14</v>
      </c>
    </row>
    <row r="5" spans="1:82" ht="14.4" hidden="1" thickBot="1" x14ac:dyDescent="0.35">
      <c r="AK5" s="124"/>
    </row>
    <row r="6" spans="1:82" ht="14.4" thickBot="1" x14ac:dyDescent="0.35">
      <c r="A6" s="69"/>
      <c r="B6" s="186" t="s">
        <v>8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</row>
    <row r="7" spans="1:82" ht="14.4" thickBot="1" x14ac:dyDescent="0.35">
      <c r="B7" s="187" t="s">
        <v>9</v>
      </c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7"/>
      <c r="AD7" s="187"/>
      <c r="AE7" s="187"/>
      <c r="AF7" s="187"/>
      <c r="AG7" s="187"/>
      <c r="AH7" s="187"/>
      <c r="AI7" s="187"/>
      <c r="AJ7" s="187"/>
    </row>
    <row r="8" spans="1:82" x14ac:dyDescent="0.3">
      <c r="A8" s="184" t="s">
        <v>0</v>
      </c>
      <c r="B8" s="14">
        <v>1</v>
      </c>
      <c r="C8" s="15">
        <v>2</v>
      </c>
      <c r="D8" s="14">
        <v>3</v>
      </c>
      <c r="E8" s="15">
        <v>4</v>
      </c>
      <c r="F8" s="14">
        <v>5</v>
      </c>
      <c r="G8" s="15">
        <v>6</v>
      </c>
      <c r="H8" s="14">
        <v>7</v>
      </c>
      <c r="I8" s="15">
        <v>8</v>
      </c>
      <c r="J8" s="14">
        <v>9</v>
      </c>
      <c r="K8" s="15">
        <v>10</v>
      </c>
      <c r="L8" s="14">
        <v>11</v>
      </c>
      <c r="M8" s="15">
        <v>12</v>
      </c>
      <c r="N8" s="14">
        <v>13</v>
      </c>
      <c r="O8" s="15">
        <v>14</v>
      </c>
      <c r="P8" s="14">
        <v>15</v>
      </c>
      <c r="Q8" s="15">
        <v>16</v>
      </c>
      <c r="R8" s="14">
        <v>17</v>
      </c>
      <c r="S8" s="15">
        <v>18</v>
      </c>
      <c r="T8" s="14">
        <v>19</v>
      </c>
      <c r="U8" s="15">
        <v>20</v>
      </c>
      <c r="V8" s="14">
        <v>21</v>
      </c>
      <c r="W8" s="15">
        <v>22</v>
      </c>
      <c r="X8" s="14">
        <v>23</v>
      </c>
      <c r="Y8" s="15">
        <v>24</v>
      </c>
      <c r="Z8" s="14">
        <v>25</v>
      </c>
      <c r="AA8" s="15">
        <v>26</v>
      </c>
      <c r="AB8" s="14">
        <v>27</v>
      </c>
      <c r="AC8" s="15">
        <v>28</v>
      </c>
      <c r="AD8" s="70">
        <v>29</v>
      </c>
      <c r="AE8" s="70">
        <v>30</v>
      </c>
      <c r="AF8" s="70">
        <v>31</v>
      </c>
      <c r="AG8" s="70">
        <v>32</v>
      </c>
      <c r="AH8" s="70">
        <v>33</v>
      </c>
      <c r="AI8" s="70">
        <v>34</v>
      </c>
      <c r="AJ8" s="70">
        <v>35</v>
      </c>
      <c r="AK8" s="17" t="s">
        <v>1</v>
      </c>
      <c r="AM8" s="72">
        <v>1</v>
      </c>
      <c r="AN8" s="73">
        <v>2</v>
      </c>
      <c r="AO8" s="73">
        <v>3</v>
      </c>
      <c r="AP8" s="73">
        <v>4</v>
      </c>
      <c r="AQ8" s="74">
        <v>5</v>
      </c>
      <c r="AR8" s="73">
        <v>6</v>
      </c>
      <c r="AS8" s="74">
        <v>7</v>
      </c>
      <c r="AT8" s="73">
        <v>8</v>
      </c>
      <c r="AU8" s="74">
        <v>9</v>
      </c>
      <c r="AV8" s="73">
        <v>10</v>
      </c>
      <c r="AW8" s="74">
        <v>11</v>
      </c>
      <c r="AX8" s="73">
        <v>12</v>
      </c>
      <c r="AY8" s="74">
        <v>13</v>
      </c>
      <c r="AZ8" s="73">
        <v>14</v>
      </c>
      <c r="BA8" s="74">
        <v>15</v>
      </c>
      <c r="BB8" s="73">
        <v>16</v>
      </c>
      <c r="BC8" s="74">
        <v>17</v>
      </c>
      <c r="BD8" s="73">
        <v>18</v>
      </c>
      <c r="BE8" s="74">
        <v>19</v>
      </c>
      <c r="BF8" s="73">
        <v>20</v>
      </c>
      <c r="BG8" s="74">
        <v>21</v>
      </c>
      <c r="BH8" s="73">
        <v>22</v>
      </c>
      <c r="BI8" s="74">
        <v>23</v>
      </c>
      <c r="BJ8" s="73">
        <v>24</v>
      </c>
      <c r="BK8" s="74">
        <v>25</v>
      </c>
      <c r="BL8" s="73">
        <v>26</v>
      </c>
      <c r="BM8" s="74">
        <v>27</v>
      </c>
      <c r="BN8" s="73">
        <v>28</v>
      </c>
      <c r="BO8" s="74">
        <v>29</v>
      </c>
      <c r="BP8" s="73">
        <v>30</v>
      </c>
      <c r="BQ8" s="74">
        <v>31</v>
      </c>
      <c r="BR8" s="73">
        <v>32</v>
      </c>
      <c r="BS8" s="74">
        <v>33</v>
      </c>
      <c r="BT8" s="73">
        <v>34</v>
      </c>
      <c r="BU8" s="74">
        <v>35</v>
      </c>
      <c r="BV8" s="62" t="s">
        <v>39</v>
      </c>
      <c r="BW8" s="75"/>
      <c r="BX8" s="75"/>
      <c r="BY8" s="76"/>
      <c r="BZ8" s="75"/>
      <c r="CA8" s="75"/>
      <c r="CB8" s="75"/>
      <c r="CC8" s="75"/>
      <c r="CD8" s="75"/>
    </row>
    <row r="9" spans="1:82" ht="14.4" thickBot="1" x14ac:dyDescent="0.35">
      <c r="A9" s="185"/>
      <c r="B9" s="132" t="s">
        <v>4</v>
      </c>
      <c r="C9" s="133" t="s">
        <v>2</v>
      </c>
      <c r="D9" s="133" t="s">
        <v>3</v>
      </c>
      <c r="E9" s="133" t="s">
        <v>2</v>
      </c>
      <c r="F9" s="132" t="s">
        <v>2</v>
      </c>
      <c r="G9" s="133" t="s">
        <v>2</v>
      </c>
      <c r="H9" s="133" t="s">
        <v>5</v>
      </c>
      <c r="I9" s="133" t="s">
        <v>3</v>
      </c>
      <c r="J9" s="132" t="s">
        <v>5</v>
      </c>
      <c r="K9" s="133" t="s">
        <v>2</v>
      </c>
      <c r="L9" s="133" t="s">
        <v>3</v>
      </c>
      <c r="M9" s="133" t="s">
        <v>3</v>
      </c>
      <c r="N9" s="132" t="s">
        <v>4</v>
      </c>
      <c r="O9" s="133" t="s">
        <v>2</v>
      </c>
      <c r="P9" s="133" t="s">
        <v>5</v>
      </c>
      <c r="Q9" s="133" t="s">
        <v>5</v>
      </c>
      <c r="R9" s="132" t="s">
        <v>4</v>
      </c>
      <c r="S9" s="133" t="s">
        <v>2</v>
      </c>
      <c r="T9" s="133" t="s">
        <v>5</v>
      </c>
      <c r="U9" s="133" t="s">
        <v>4</v>
      </c>
      <c r="V9" s="132" t="s">
        <v>2</v>
      </c>
      <c r="W9" s="133" t="s">
        <v>3</v>
      </c>
      <c r="X9" s="133" t="s">
        <v>2</v>
      </c>
      <c r="Y9" s="133" t="s">
        <v>4</v>
      </c>
      <c r="Z9" s="18" t="s">
        <v>3</v>
      </c>
      <c r="AA9" s="19" t="s">
        <v>4</v>
      </c>
      <c r="AB9" s="19" t="s">
        <v>5</v>
      </c>
      <c r="AC9" s="19" t="s">
        <v>4</v>
      </c>
      <c r="AD9" s="20">
        <v>2</v>
      </c>
      <c r="AE9" s="20">
        <v>2</v>
      </c>
      <c r="AF9" s="20">
        <v>2</v>
      </c>
      <c r="AG9" s="20">
        <v>2</v>
      </c>
      <c r="AH9" s="20">
        <v>2</v>
      </c>
      <c r="AI9" s="20">
        <v>2</v>
      </c>
      <c r="AJ9" s="20">
        <v>5</v>
      </c>
      <c r="AK9" s="21">
        <f>BV9</f>
        <v>45</v>
      </c>
      <c r="AM9" s="79">
        <v>1</v>
      </c>
      <c r="AN9" s="80">
        <v>1</v>
      </c>
      <c r="AO9" s="80">
        <v>1</v>
      </c>
      <c r="AP9" s="80">
        <v>1</v>
      </c>
      <c r="AQ9" s="80">
        <v>1</v>
      </c>
      <c r="AR9" s="80">
        <v>1</v>
      </c>
      <c r="AS9" s="80">
        <v>1</v>
      </c>
      <c r="AT9" s="80">
        <v>1</v>
      </c>
      <c r="AU9" s="80">
        <v>1</v>
      </c>
      <c r="AV9" s="80">
        <v>1</v>
      </c>
      <c r="AW9" s="80">
        <v>1</v>
      </c>
      <c r="AX9" s="80">
        <v>1</v>
      </c>
      <c r="AY9" s="80">
        <v>1</v>
      </c>
      <c r="AZ9" s="80">
        <v>1</v>
      </c>
      <c r="BA9" s="80">
        <v>1</v>
      </c>
      <c r="BB9" s="80">
        <v>1</v>
      </c>
      <c r="BC9" s="80">
        <v>1</v>
      </c>
      <c r="BD9" s="80">
        <v>1</v>
      </c>
      <c r="BE9" s="80">
        <v>1</v>
      </c>
      <c r="BF9" s="80">
        <v>1</v>
      </c>
      <c r="BG9" s="80">
        <v>1</v>
      </c>
      <c r="BH9" s="80">
        <v>1</v>
      </c>
      <c r="BI9" s="80">
        <v>1</v>
      </c>
      <c r="BJ9" s="80">
        <v>1</v>
      </c>
      <c r="BK9" s="80">
        <v>1</v>
      </c>
      <c r="BL9" s="80">
        <v>1</v>
      </c>
      <c r="BM9" s="80">
        <v>1</v>
      </c>
      <c r="BN9" s="80">
        <v>1</v>
      </c>
      <c r="BO9" s="20">
        <v>2</v>
      </c>
      <c r="BP9" s="20">
        <v>2</v>
      </c>
      <c r="BQ9" s="20">
        <v>2</v>
      </c>
      <c r="BR9" s="20">
        <v>2</v>
      </c>
      <c r="BS9" s="20">
        <v>2</v>
      </c>
      <c r="BT9" s="20">
        <v>2</v>
      </c>
      <c r="BU9" s="20">
        <v>5</v>
      </c>
      <c r="BV9" s="61">
        <f>SUM(AM9:BU9)</f>
        <v>45</v>
      </c>
      <c r="BW9" s="75"/>
      <c r="BX9" s="75"/>
      <c r="BY9" s="109"/>
      <c r="BZ9" s="75"/>
      <c r="CA9" s="75"/>
      <c r="CB9" s="75"/>
      <c r="CC9" s="75"/>
      <c r="CD9" s="75"/>
    </row>
    <row r="10" spans="1:82" x14ac:dyDescent="0.3">
      <c r="A10" s="81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3"/>
      <c r="AI10" s="84"/>
      <c r="AJ10" s="84"/>
      <c r="AK10" s="125" t="str">
        <f t="shared" ref="AK10:AK59" si="0">IF(ISBLANK($A10)," ",BV10)</f>
        <v xml:space="preserve"> </v>
      </c>
      <c r="AM10" s="87" t="str">
        <f t="shared" ref="AM10:AM41" si="1">IF(ISBLANK($A10)," ",IF(B10=B$9,1,0))</f>
        <v xml:space="preserve"> </v>
      </c>
      <c r="AN10" s="87" t="str">
        <f t="shared" ref="AN10:AN41" si="2">IF(ISBLANK($A10)," ",IF(C10=C$9,1,0))</f>
        <v xml:space="preserve"> </v>
      </c>
      <c r="AO10" s="87" t="str">
        <f t="shared" ref="AO10:AO41" si="3">IF(ISBLANK($A10)," ",IF(D10=D$9,1,0))</f>
        <v xml:space="preserve"> </v>
      </c>
      <c r="AP10" s="87" t="str">
        <f t="shared" ref="AP10:AP41" si="4">IF(ISBLANK($A10)," ",IF(E10=E$9,1,0))</f>
        <v xml:space="preserve"> </v>
      </c>
      <c r="AQ10" s="87" t="str">
        <f t="shared" ref="AQ10:AQ41" si="5">IF(ISBLANK($A10)," ",IF(F10=F$9,1,0))</f>
        <v xml:space="preserve"> </v>
      </c>
      <c r="AR10" s="87" t="str">
        <f t="shared" ref="AR10:AR41" si="6">IF(ISBLANK($A10)," ",IF(G10=G$9,1,0))</f>
        <v xml:space="preserve"> </v>
      </c>
      <c r="AS10" s="87" t="str">
        <f t="shared" ref="AS10:AS41" si="7">IF(ISBLANK($A10)," ",IF(H10=H$9,1,0))</f>
        <v xml:space="preserve"> </v>
      </c>
      <c r="AT10" s="87" t="str">
        <f t="shared" ref="AT10:AT41" si="8">IF(ISBLANK($A10)," ",IF(I10=I$9,1,0))</f>
        <v xml:space="preserve"> </v>
      </c>
      <c r="AU10" s="87" t="str">
        <f t="shared" ref="AU10:AU41" si="9">IF(ISBLANK($A10)," ",IF(J10=J$9,1,0))</f>
        <v xml:space="preserve"> </v>
      </c>
      <c r="AV10" s="87" t="str">
        <f t="shared" ref="AV10:AV41" si="10">IF(ISBLANK($A10)," ",IF(K10=K$9,1,0))</f>
        <v xml:space="preserve"> </v>
      </c>
      <c r="AW10" s="87" t="str">
        <f t="shared" ref="AW10:AW41" si="11">IF(ISBLANK($A10)," ",IF(L10=L$9,1,0))</f>
        <v xml:space="preserve"> </v>
      </c>
      <c r="AX10" s="87" t="str">
        <f t="shared" ref="AX10:AX41" si="12">IF(ISBLANK($A10)," ",IF(M10=M$9,1,0))</f>
        <v xml:space="preserve"> </v>
      </c>
      <c r="AY10" s="87" t="str">
        <f t="shared" ref="AY10:AY41" si="13">IF(ISBLANK($A10)," ",IF(N10=N$9,1,0))</f>
        <v xml:space="preserve"> </v>
      </c>
      <c r="AZ10" s="87" t="str">
        <f t="shared" ref="AZ10:AZ41" si="14">IF(ISBLANK($A10)," ",IF(O10=O$9,1,0))</f>
        <v xml:space="preserve"> </v>
      </c>
      <c r="BA10" s="87" t="str">
        <f t="shared" ref="BA10:BA41" si="15">IF(ISBLANK($A10)," ",IF(P10=P$9,1,0))</f>
        <v xml:space="preserve"> </v>
      </c>
      <c r="BB10" s="87" t="str">
        <f t="shared" ref="BB10:BB41" si="16">IF(ISBLANK($A10)," ",IF(Q10=Q$9,1,0))</f>
        <v xml:space="preserve"> </v>
      </c>
      <c r="BC10" s="87" t="str">
        <f t="shared" ref="BC10:BC41" si="17">IF(ISBLANK($A10)," ",IF(R10=R$9,1,0))</f>
        <v xml:space="preserve"> </v>
      </c>
      <c r="BD10" s="87" t="str">
        <f t="shared" ref="BD10:BD41" si="18">IF(ISBLANK($A10)," ",IF(S10=S$9,1,0))</f>
        <v xml:space="preserve"> </v>
      </c>
      <c r="BE10" s="87" t="str">
        <f t="shared" ref="BE10:BE41" si="19">IF(ISBLANK($A10)," ",IF(T10=T$9,1,0))</f>
        <v xml:space="preserve"> </v>
      </c>
      <c r="BF10" s="87" t="str">
        <f t="shared" ref="BF10:BF41" si="20">IF(ISBLANK($A10)," ",IF(U10=U$9,1,0))</f>
        <v xml:space="preserve"> </v>
      </c>
      <c r="BG10" s="87" t="str">
        <f t="shared" ref="BG10:BG41" si="21">IF(ISBLANK($A10)," ",IF(V10=V$9,1,0))</f>
        <v xml:space="preserve"> </v>
      </c>
      <c r="BH10" s="87" t="str">
        <f t="shared" ref="BH10:BH41" si="22">IF(ISBLANK($A10)," ",IF(W10=W$9,1,0))</f>
        <v xml:space="preserve"> </v>
      </c>
      <c r="BI10" s="87" t="str">
        <f t="shared" ref="BI10:BI41" si="23">IF(ISBLANK($A10)," ",IF(X10=X$9,1,0))</f>
        <v xml:space="preserve"> </v>
      </c>
      <c r="BJ10" s="87" t="str">
        <f t="shared" ref="BJ10:BJ41" si="24">IF(ISBLANK($A10)," ",IF(Y10=Y$9,1,0))</f>
        <v xml:space="preserve"> </v>
      </c>
      <c r="BK10" s="87" t="str">
        <f t="shared" ref="BK10:BK41" si="25">IF(ISBLANK($A10)," ",IF(Z10=Z$9,1,0))</f>
        <v xml:space="preserve"> </v>
      </c>
      <c r="BL10" s="87" t="str">
        <f t="shared" ref="BL10:BL41" si="26">IF(ISBLANK($A10)," ",IF(AA10=AA$9,1,0))</f>
        <v xml:space="preserve"> </v>
      </c>
      <c r="BM10" s="87" t="str">
        <f t="shared" ref="BM10:BM41" si="27">IF(ISBLANK($A10)," ",IF(AB10=AB$9,1,0))</f>
        <v xml:space="preserve"> </v>
      </c>
      <c r="BN10" s="87" t="str">
        <f t="shared" ref="BN10:BN41" si="28">IF(ISBLANK($A10)," ",IF(AC10=AC$9,1,0))</f>
        <v xml:space="preserve"> </v>
      </c>
      <c r="BO10" s="87" t="str">
        <f t="shared" ref="BO10:BO41" si="29">IF(ISBLANK($A10)," ",IF(ISNUMBER(AD10),AD10,0))</f>
        <v xml:space="preserve"> </v>
      </c>
      <c r="BP10" s="87" t="str">
        <f t="shared" ref="BP10:BP41" si="30">IF(ISBLANK($A10)," ",IF(ISNUMBER(AE10),AE10,0))</f>
        <v xml:space="preserve"> </v>
      </c>
      <c r="BQ10" s="87" t="str">
        <f t="shared" ref="BQ10:BQ41" si="31">IF(ISBLANK($A10)," ",IF(ISNUMBER(AF10),AF10,0))</f>
        <v xml:space="preserve"> </v>
      </c>
      <c r="BR10" s="87" t="str">
        <f t="shared" ref="BR10:BR41" si="32">IF(ISBLANK($A10)," ",IF(ISNUMBER(AG10),AG10,0))</f>
        <v xml:space="preserve"> </v>
      </c>
      <c r="BS10" s="87" t="str">
        <f t="shared" ref="BS10:BS41" si="33">IF(ISBLANK($A10)," ",IF(ISNUMBER(AH10),AH10,0))</f>
        <v xml:space="preserve"> </v>
      </c>
      <c r="BT10" s="87" t="str">
        <f t="shared" ref="BT10:BT41" si="34">IF(ISBLANK($A10)," ",IF(ISNUMBER(AI10),AI10,0))</f>
        <v xml:space="preserve"> </v>
      </c>
      <c r="BU10" s="87" t="str">
        <f t="shared" ref="BU10:BU41" si="35">IF(ISBLANK($A10)," ",IF(ISNUMBER(AJ10),AJ10,0))</f>
        <v xml:space="preserve"> </v>
      </c>
      <c r="BV10" s="88" t="str">
        <f>IF(ISBLANK($A10)," ",SUM(AM10:BU10))</f>
        <v xml:space="preserve"> </v>
      </c>
      <c r="BW10" s="75"/>
      <c r="BX10" s="75"/>
      <c r="BY10" s="75"/>
      <c r="BZ10" s="75"/>
      <c r="CA10" s="75"/>
      <c r="CB10" s="75"/>
      <c r="CC10" s="75"/>
      <c r="CD10" s="75"/>
    </row>
    <row r="11" spans="1:82" x14ac:dyDescent="0.3">
      <c r="A11" s="81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3"/>
      <c r="AJ11" s="83"/>
      <c r="AK11" s="126" t="str">
        <f t="shared" si="0"/>
        <v xml:space="preserve"> </v>
      </c>
      <c r="AM11" s="87" t="str">
        <f t="shared" si="1"/>
        <v xml:space="preserve"> </v>
      </c>
      <c r="AN11" s="87" t="str">
        <f t="shared" si="2"/>
        <v xml:space="preserve"> </v>
      </c>
      <c r="AO11" s="87" t="str">
        <f t="shared" si="3"/>
        <v xml:space="preserve"> </v>
      </c>
      <c r="AP11" s="87" t="str">
        <f t="shared" si="4"/>
        <v xml:space="preserve"> </v>
      </c>
      <c r="AQ11" s="87" t="str">
        <f t="shared" si="5"/>
        <v xml:space="preserve"> </v>
      </c>
      <c r="AR11" s="87" t="str">
        <f t="shared" si="6"/>
        <v xml:space="preserve"> </v>
      </c>
      <c r="AS11" s="87" t="str">
        <f t="shared" si="7"/>
        <v xml:space="preserve"> </v>
      </c>
      <c r="AT11" s="87" t="str">
        <f t="shared" si="8"/>
        <v xml:space="preserve"> </v>
      </c>
      <c r="AU11" s="87" t="str">
        <f t="shared" si="9"/>
        <v xml:space="preserve"> </v>
      </c>
      <c r="AV11" s="87" t="str">
        <f t="shared" si="10"/>
        <v xml:space="preserve"> </v>
      </c>
      <c r="AW11" s="87" t="str">
        <f t="shared" si="11"/>
        <v xml:space="preserve"> </v>
      </c>
      <c r="AX11" s="87" t="str">
        <f t="shared" si="12"/>
        <v xml:space="preserve"> </v>
      </c>
      <c r="AY11" s="87" t="str">
        <f t="shared" si="13"/>
        <v xml:space="preserve"> </v>
      </c>
      <c r="AZ11" s="87" t="str">
        <f t="shared" si="14"/>
        <v xml:space="preserve"> </v>
      </c>
      <c r="BA11" s="87" t="str">
        <f t="shared" si="15"/>
        <v xml:space="preserve"> </v>
      </c>
      <c r="BB11" s="87" t="str">
        <f t="shared" si="16"/>
        <v xml:space="preserve"> </v>
      </c>
      <c r="BC11" s="87" t="str">
        <f t="shared" si="17"/>
        <v xml:space="preserve"> </v>
      </c>
      <c r="BD11" s="87" t="str">
        <f t="shared" si="18"/>
        <v xml:space="preserve"> </v>
      </c>
      <c r="BE11" s="87" t="str">
        <f t="shared" si="19"/>
        <v xml:space="preserve"> </v>
      </c>
      <c r="BF11" s="87" t="str">
        <f t="shared" si="20"/>
        <v xml:space="preserve"> </v>
      </c>
      <c r="BG11" s="87" t="str">
        <f t="shared" si="21"/>
        <v xml:space="preserve"> </v>
      </c>
      <c r="BH11" s="87" t="str">
        <f t="shared" si="22"/>
        <v xml:space="preserve"> </v>
      </c>
      <c r="BI11" s="87" t="str">
        <f t="shared" si="23"/>
        <v xml:space="preserve"> </v>
      </c>
      <c r="BJ11" s="87" t="str">
        <f t="shared" si="24"/>
        <v xml:space="preserve"> </v>
      </c>
      <c r="BK11" s="87" t="str">
        <f t="shared" si="25"/>
        <v xml:space="preserve"> </v>
      </c>
      <c r="BL11" s="87" t="str">
        <f t="shared" si="26"/>
        <v xml:space="preserve"> </v>
      </c>
      <c r="BM11" s="87" t="str">
        <f t="shared" si="27"/>
        <v xml:space="preserve"> </v>
      </c>
      <c r="BN11" s="87" t="str">
        <f t="shared" si="28"/>
        <v xml:space="preserve"> </v>
      </c>
      <c r="BO11" s="87" t="str">
        <f t="shared" si="29"/>
        <v xml:space="preserve"> </v>
      </c>
      <c r="BP11" s="87" t="str">
        <f t="shared" si="30"/>
        <v xml:space="preserve"> </v>
      </c>
      <c r="BQ11" s="87" t="str">
        <f t="shared" si="31"/>
        <v xml:space="preserve"> </v>
      </c>
      <c r="BR11" s="87" t="str">
        <f t="shared" si="32"/>
        <v xml:space="preserve"> </v>
      </c>
      <c r="BS11" s="87" t="str">
        <f t="shared" si="33"/>
        <v xml:space="preserve"> </v>
      </c>
      <c r="BT11" s="87" t="str">
        <f t="shared" si="34"/>
        <v xml:space="preserve"> </v>
      </c>
      <c r="BU11" s="87" t="str">
        <f t="shared" si="35"/>
        <v xml:space="preserve"> </v>
      </c>
      <c r="BV11" s="88" t="str">
        <f t="shared" ref="BV11:BV59" si="36">IF(ISBLANK($A11)," ",SUM(AM11:BU11))</f>
        <v xml:space="preserve"> </v>
      </c>
      <c r="BW11" s="75"/>
      <c r="BX11" s="75"/>
      <c r="BY11" s="75"/>
      <c r="BZ11" s="75"/>
      <c r="CA11" s="75"/>
      <c r="CB11" s="75"/>
      <c r="CC11" s="75"/>
      <c r="CD11" s="75"/>
    </row>
    <row r="12" spans="1:82" x14ac:dyDescent="0.3">
      <c r="A12" s="81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3"/>
      <c r="AJ12" s="83"/>
      <c r="AK12" s="126" t="str">
        <f t="shared" si="0"/>
        <v xml:space="preserve"> </v>
      </c>
      <c r="AM12" s="87" t="str">
        <f t="shared" si="1"/>
        <v xml:space="preserve"> </v>
      </c>
      <c r="AN12" s="87" t="str">
        <f t="shared" si="2"/>
        <v xml:space="preserve"> </v>
      </c>
      <c r="AO12" s="87" t="str">
        <f t="shared" si="3"/>
        <v xml:space="preserve"> </v>
      </c>
      <c r="AP12" s="87" t="str">
        <f t="shared" si="4"/>
        <v xml:space="preserve"> </v>
      </c>
      <c r="AQ12" s="87" t="str">
        <f t="shared" si="5"/>
        <v xml:space="preserve"> </v>
      </c>
      <c r="AR12" s="87" t="str">
        <f t="shared" si="6"/>
        <v xml:space="preserve"> </v>
      </c>
      <c r="AS12" s="87" t="str">
        <f t="shared" si="7"/>
        <v xml:space="preserve"> </v>
      </c>
      <c r="AT12" s="87" t="str">
        <f t="shared" si="8"/>
        <v xml:space="preserve"> </v>
      </c>
      <c r="AU12" s="87" t="str">
        <f t="shared" si="9"/>
        <v xml:space="preserve"> </v>
      </c>
      <c r="AV12" s="87" t="str">
        <f t="shared" si="10"/>
        <v xml:space="preserve"> </v>
      </c>
      <c r="AW12" s="87" t="str">
        <f t="shared" si="11"/>
        <v xml:space="preserve"> </v>
      </c>
      <c r="AX12" s="87" t="str">
        <f t="shared" si="12"/>
        <v xml:space="preserve"> </v>
      </c>
      <c r="AY12" s="87" t="str">
        <f t="shared" si="13"/>
        <v xml:space="preserve"> </v>
      </c>
      <c r="AZ12" s="87" t="str">
        <f t="shared" si="14"/>
        <v xml:space="preserve"> </v>
      </c>
      <c r="BA12" s="87" t="str">
        <f t="shared" si="15"/>
        <v xml:space="preserve"> </v>
      </c>
      <c r="BB12" s="87" t="str">
        <f t="shared" si="16"/>
        <v xml:space="preserve"> </v>
      </c>
      <c r="BC12" s="87" t="str">
        <f t="shared" si="17"/>
        <v xml:space="preserve"> </v>
      </c>
      <c r="BD12" s="87" t="str">
        <f t="shared" si="18"/>
        <v xml:space="preserve"> </v>
      </c>
      <c r="BE12" s="87" t="str">
        <f t="shared" si="19"/>
        <v xml:space="preserve"> </v>
      </c>
      <c r="BF12" s="87" t="str">
        <f t="shared" si="20"/>
        <v xml:space="preserve"> </v>
      </c>
      <c r="BG12" s="87" t="str">
        <f t="shared" si="21"/>
        <v xml:space="preserve"> </v>
      </c>
      <c r="BH12" s="87" t="str">
        <f t="shared" si="22"/>
        <v xml:space="preserve"> </v>
      </c>
      <c r="BI12" s="87" t="str">
        <f t="shared" si="23"/>
        <v xml:space="preserve"> </v>
      </c>
      <c r="BJ12" s="87" t="str">
        <f t="shared" si="24"/>
        <v xml:space="preserve"> </v>
      </c>
      <c r="BK12" s="87" t="str">
        <f t="shared" si="25"/>
        <v xml:space="preserve"> </v>
      </c>
      <c r="BL12" s="87" t="str">
        <f t="shared" si="26"/>
        <v xml:space="preserve"> </v>
      </c>
      <c r="BM12" s="87" t="str">
        <f t="shared" si="27"/>
        <v xml:space="preserve"> </v>
      </c>
      <c r="BN12" s="87" t="str">
        <f t="shared" si="28"/>
        <v xml:space="preserve"> </v>
      </c>
      <c r="BO12" s="87" t="str">
        <f t="shared" si="29"/>
        <v xml:space="preserve"> </v>
      </c>
      <c r="BP12" s="87" t="str">
        <f t="shared" si="30"/>
        <v xml:space="preserve"> </v>
      </c>
      <c r="BQ12" s="87" t="str">
        <f t="shared" si="31"/>
        <v xml:space="preserve"> </v>
      </c>
      <c r="BR12" s="87" t="str">
        <f t="shared" si="32"/>
        <v xml:space="preserve"> </v>
      </c>
      <c r="BS12" s="87" t="str">
        <f t="shared" si="33"/>
        <v xml:space="preserve"> </v>
      </c>
      <c r="BT12" s="87" t="str">
        <f t="shared" si="34"/>
        <v xml:space="preserve"> </v>
      </c>
      <c r="BU12" s="87" t="str">
        <f t="shared" si="35"/>
        <v xml:space="preserve"> </v>
      </c>
      <c r="BV12" s="88" t="str">
        <f t="shared" si="36"/>
        <v xml:space="preserve"> </v>
      </c>
      <c r="BW12" s="75"/>
      <c r="BX12" s="75"/>
      <c r="BY12" s="75"/>
      <c r="BZ12" s="75"/>
      <c r="CA12" s="75"/>
      <c r="CB12" s="75"/>
      <c r="CC12" s="75"/>
      <c r="CD12" s="75"/>
    </row>
    <row r="13" spans="1:82" x14ac:dyDescent="0.3">
      <c r="A13" s="81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3"/>
      <c r="AJ13" s="83"/>
      <c r="AK13" s="126" t="str">
        <f t="shared" si="0"/>
        <v xml:space="preserve"> </v>
      </c>
      <c r="AM13" s="87" t="str">
        <f t="shared" si="1"/>
        <v xml:space="preserve"> </v>
      </c>
      <c r="AN13" s="87" t="str">
        <f t="shared" si="2"/>
        <v xml:space="preserve"> </v>
      </c>
      <c r="AO13" s="87" t="str">
        <f t="shared" si="3"/>
        <v xml:space="preserve"> </v>
      </c>
      <c r="AP13" s="87" t="str">
        <f t="shared" si="4"/>
        <v xml:space="preserve"> </v>
      </c>
      <c r="AQ13" s="87" t="str">
        <f t="shared" si="5"/>
        <v xml:space="preserve"> </v>
      </c>
      <c r="AR13" s="87" t="str">
        <f t="shared" si="6"/>
        <v xml:space="preserve"> </v>
      </c>
      <c r="AS13" s="87" t="str">
        <f t="shared" si="7"/>
        <v xml:space="preserve"> </v>
      </c>
      <c r="AT13" s="87" t="str">
        <f t="shared" si="8"/>
        <v xml:space="preserve"> </v>
      </c>
      <c r="AU13" s="87" t="str">
        <f t="shared" si="9"/>
        <v xml:space="preserve"> </v>
      </c>
      <c r="AV13" s="87" t="str">
        <f t="shared" si="10"/>
        <v xml:space="preserve"> </v>
      </c>
      <c r="AW13" s="87" t="str">
        <f t="shared" si="11"/>
        <v xml:space="preserve"> </v>
      </c>
      <c r="AX13" s="87" t="str">
        <f t="shared" si="12"/>
        <v xml:space="preserve"> </v>
      </c>
      <c r="AY13" s="87" t="str">
        <f t="shared" si="13"/>
        <v xml:space="preserve"> </v>
      </c>
      <c r="AZ13" s="87" t="str">
        <f t="shared" si="14"/>
        <v xml:space="preserve"> </v>
      </c>
      <c r="BA13" s="87" t="str">
        <f t="shared" si="15"/>
        <v xml:space="preserve"> </v>
      </c>
      <c r="BB13" s="87" t="str">
        <f t="shared" si="16"/>
        <v xml:space="preserve"> </v>
      </c>
      <c r="BC13" s="87" t="str">
        <f t="shared" si="17"/>
        <v xml:space="preserve"> </v>
      </c>
      <c r="BD13" s="87" t="str">
        <f t="shared" si="18"/>
        <v xml:space="preserve"> </v>
      </c>
      <c r="BE13" s="87" t="str">
        <f t="shared" si="19"/>
        <v xml:space="preserve"> </v>
      </c>
      <c r="BF13" s="87" t="str">
        <f t="shared" si="20"/>
        <v xml:space="preserve"> </v>
      </c>
      <c r="BG13" s="87" t="str">
        <f t="shared" si="21"/>
        <v xml:space="preserve"> </v>
      </c>
      <c r="BH13" s="87" t="str">
        <f t="shared" si="22"/>
        <v xml:space="preserve"> </v>
      </c>
      <c r="BI13" s="87" t="str">
        <f t="shared" si="23"/>
        <v xml:space="preserve"> </v>
      </c>
      <c r="BJ13" s="87" t="str">
        <f t="shared" si="24"/>
        <v xml:space="preserve"> </v>
      </c>
      <c r="BK13" s="87" t="str">
        <f t="shared" si="25"/>
        <v xml:space="preserve"> </v>
      </c>
      <c r="BL13" s="87" t="str">
        <f t="shared" si="26"/>
        <v xml:space="preserve"> </v>
      </c>
      <c r="BM13" s="87" t="str">
        <f t="shared" si="27"/>
        <v xml:space="preserve"> </v>
      </c>
      <c r="BN13" s="87" t="str">
        <f t="shared" si="28"/>
        <v xml:space="preserve"> </v>
      </c>
      <c r="BO13" s="87" t="str">
        <f t="shared" si="29"/>
        <v xml:space="preserve"> </v>
      </c>
      <c r="BP13" s="87" t="str">
        <f t="shared" si="30"/>
        <v xml:space="preserve"> </v>
      </c>
      <c r="BQ13" s="87" t="str">
        <f t="shared" si="31"/>
        <v xml:space="preserve"> </v>
      </c>
      <c r="BR13" s="87" t="str">
        <f t="shared" si="32"/>
        <v xml:space="preserve"> </v>
      </c>
      <c r="BS13" s="87" t="str">
        <f t="shared" si="33"/>
        <v xml:space="preserve"> </v>
      </c>
      <c r="BT13" s="87" t="str">
        <f t="shared" si="34"/>
        <v xml:space="preserve"> </v>
      </c>
      <c r="BU13" s="87" t="str">
        <f t="shared" si="35"/>
        <v xml:space="preserve"> </v>
      </c>
      <c r="BV13" s="88" t="str">
        <f t="shared" si="36"/>
        <v xml:space="preserve"> </v>
      </c>
      <c r="BW13" s="75"/>
      <c r="BX13" s="75"/>
      <c r="BY13" s="75"/>
      <c r="BZ13" s="75"/>
      <c r="CA13" s="75"/>
      <c r="CB13" s="75"/>
      <c r="CC13" s="75"/>
      <c r="CD13" s="75"/>
    </row>
    <row r="14" spans="1:82" x14ac:dyDescent="0.3">
      <c r="A14" s="81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3"/>
      <c r="AI14" s="83"/>
      <c r="AJ14" s="83"/>
      <c r="AK14" s="126" t="str">
        <f t="shared" si="0"/>
        <v xml:space="preserve"> </v>
      </c>
      <c r="AM14" s="87" t="str">
        <f t="shared" si="1"/>
        <v xml:space="preserve"> </v>
      </c>
      <c r="AN14" s="87" t="str">
        <f t="shared" si="2"/>
        <v xml:space="preserve"> </v>
      </c>
      <c r="AO14" s="87" t="str">
        <f t="shared" si="3"/>
        <v xml:space="preserve"> </v>
      </c>
      <c r="AP14" s="87" t="str">
        <f t="shared" si="4"/>
        <v xml:space="preserve"> </v>
      </c>
      <c r="AQ14" s="87" t="str">
        <f t="shared" si="5"/>
        <v xml:space="preserve"> </v>
      </c>
      <c r="AR14" s="87" t="str">
        <f t="shared" si="6"/>
        <v xml:space="preserve"> </v>
      </c>
      <c r="AS14" s="87" t="str">
        <f t="shared" si="7"/>
        <v xml:space="preserve"> </v>
      </c>
      <c r="AT14" s="87" t="str">
        <f t="shared" si="8"/>
        <v xml:space="preserve"> </v>
      </c>
      <c r="AU14" s="87" t="str">
        <f t="shared" si="9"/>
        <v xml:space="preserve"> </v>
      </c>
      <c r="AV14" s="87" t="str">
        <f t="shared" si="10"/>
        <v xml:space="preserve"> </v>
      </c>
      <c r="AW14" s="87" t="str">
        <f t="shared" si="11"/>
        <v xml:space="preserve"> </v>
      </c>
      <c r="AX14" s="87" t="str">
        <f t="shared" si="12"/>
        <v xml:space="preserve"> </v>
      </c>
      <c r="AY14" s="87" t="str">
        <f t="shared" si="13"/>
        <v xml:space="preserve"> </v>
      </c>
      <c r="AZ14" s="87" t="str">
        <f t="shared" si="14"/>
        <v xml:space="preserve"> </v>
      </c>
      <c r="BA14" s="87" t="str">
        <f t="shared" si="15"/>
        <v xml:space="preserve"> </v>
      </c>
      <c r="BB14" s="87" t="str">
        <f t="shared" si="16"/>
        <v xml:space="preserve"> </v>
      </c>
      <c r="BC14" s="87" t="str">
        <f t="shared" si="17"/>
        <v xml:space="preserve"> </v>
      </c>
      <c r="BD14" s="87" t="str">
        <f t="shared" si="18"/>
        <v xml:space="preserve"> </v>
      </c>
      <c r="BE14" s="87" t="str">
        <f t="shared" si="19"/>
        <v xml:space="preserve"> </v>
      </c>
      <c r="BF14" s="87" t="str">
        <f t="shared" si="20"/>
        <v xml:space="preserve"> </v>
      </c>
      <c r="BG14" s="87" t="str">
        <f t="shared" si="21"/>
        <v xml:space="preserve"> </v>
      </c>
      <c r="BH14" s="87" t="str">
        <f t="shared" si="22"/>
        <v xml:space="preserve"> </v>
      </c>
      <c r="BI14" s="87" t="str">
        <f t="shared" si="23"/>
        <v xml:space="preserve"> </v>
      </c>
      <c r="BJ14" s="87" t="str">
        <f t="shared" si="24"/>
        <v xml:space="preserve"> </v>
      </c>
      <c r="BK14" s="87" t="str">
        <f t="shared" si="25"/>
        <v xml:space="preserve"> </v>
      </c>
      <c r="BL14" s="87" t="str">
        <f t="shared" si="26"/>
        <v xml:space="preserve"> </v>
      </c>
      <c r="BM14" s="87" t="str">
        <f t="shared" si="27"/>
        <v xml:space="preserve"> </v>
      </c>
      <c r="BN14" s="87" t="str">
        <f t="shared" si="28"/>
        <v xml:space="preserve"> </v>
      </c>
      <c r="BO14" s="87" t="str">
        <f t="shared" si="29"/>
        <v xml:space="preserve"> </v>
      </c>
      <c r="BP14" s="87" t="str">
        <f t="shared" si="30"/>
        <v xml:space="preserve"> </v>
      </c>
      <c r="BQ14" s="87" t="str">
        <f t="shared" si="31"/>
        <v xml:space="preserve"> </v>
      </c>
      <c r="BR14" s="87" t="str">
        <f t="shared" si="32"/>
        <v xml:space="preserve"> </v>
      </c>
      <c r="BS14" s="87" t="str">
        <f t="shared" si="33"/>
        <v xml:space="preserve"> </v>
      </c>
      <c r="BT14" s="87" t="str">
        <f t="shared" si="34"/>
        <v xml:space="preserve"> </v>
      </c>
      <c r="BU14" s="87" t="str">
        <f t="shared" si="35"/>
        <v xml:space="preserve"> </v>
      </c>
      <c r="BV14" s="88" t="str">
        <f t="shared" si="36"/>
        <v xml:space="preserve"> </v>
      </c>
      <c r="BW14" s="75"/>
      <c r="BX14" s="75"/>
      <c r="BY14" s="75"/>
      <c r="BZ14" s="75"/>
      <c r="CA14" s="75"/>
      <c r="CB14" s="75"/>
      <c r="CC14" s="75"/>
      <c r="CD14" s="75"/>
    </row>
    <row r="15" spans="1:82" x14ac:dyDescent="0.3">
      <c r="A15" s="81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3"/>
      <c r="AJ15" s="83"/>
      <c r="AK15" s="126" t="str">
        <f t="shared" si="0"/>
        <v xml:space="preserve"> </v>
      </c>
      <c r="AM15" s="87" t="str">
        <f t="shared" si="1"/>
        <v xml:space="preserve"> </v>
      </c>
      <c r="AN15" s="87" t="str">
        <f t="shared" si="2"/>
        <v xml:space="preserve"> </v>
      </c>
      <c r="AO15" s="87" t="str">
        <f t="shared" si="3"/>
        <v xml:space="preserve"> </v>
      </c>
      <c r="AP15" s="87" t="str">
        <f t="shared" si="4"/>
        <v xml:space="preserve"> </v>
      </c>
      <c r="AQ15" s="87" t="str">
        <f t="shared" si="5"/>
        <v xml:space="preserve"> </v>
      </c>
      <c r="AR15" s="87" t="str">
        <f t="shared" si="6"/>
        <v xml:space="preserve"> </v>
      </c>
      <c r="AS15" s="87" t="str">
        <f t="shared" si="7"/>
        <v xml:space="preserve"> </v>
      </c>
      <c r="AT15" s="87" t="str">
        <f t="shared" si="8"/>
        <v xml:space="preserve"> </v>
      </c>
      <c r="AU15" s="87" t="str">
        <f t="shared" si="9"/>
        <v xml:space="preserve"> </v>
      </c>
      <c r="AV15" s="87" t="str">
        <f t="shared" si="10"/>
        <v xml:space="preserve"> </v>
      </c>
      <c r="AW15" s="87" t="str">
        <f t="shared" si="11"/>
        <v xml:space="preserve"> </v>
      </c>
      <c r="AX15" s="87" t="str">
        <f t="shared" si="12"/>
        <v xml:space="preserve"> </v>
      </c>
      <c r="AY15" s="87" t="str">
        <f t="shared" si="13"/>
        <v xml:space="preserve"> </v>
      </c>
      <c r="AZ15" s="87" t="str">
        <f t="shared" si="14"/>
        <v xml:space="preserve"> </v>
      </c>
      <c r="BA15" s="87" t="str">
        <f t="shared" si="15"/>
        <v xml:space="preserve"> </v>
      </c>
      <c r="BB15" s="87" t="str">
        <f t="shared" si="16"/>
        <v xml:space="preserve"> </v>
      </c>
      <c r="BC15" s="87" t="str">
        <f t="shared" si="17"/>
        <v xml:space="preserve"> </v>
      </c>
      <c r="BD15" s="87" t="str">
        <f t="shared" si="18"/>
        <v xml:space="preserve"> </v>
      </c>
      <c r="BE15" s="87" t="str">
        <f t="shared" si="19"/>
        <v xml:space="preserve"> </v>
      </c>
      <c r="BF15" s="87" t="str">
        <f t="shared" si="20"/>
        <v xml:space="preserve"> </v>
      </c>
      <c r="BG15" s="87" t="str">
        <f t="shared" si="21"/>
        <v xml:space="preserve"> </v>
      </c>
      <c r="BH15" s="87" t="str">
        <f t="shared" si="22"/>
        <v xml:space="preserve"> </v>
      </c>
      <c r="BI15" s="87" t="str">
        <f t="shared" si="23"/>
        <v xml:space="preserve"> </v>
      </c>
      <c r="BJ15" s="87" t="str">
        <f t="shared" si="24"/>
        <v xml:space="preserve"> </v>
      </c>
      <c r="BK15" s="87" t="str">
        <f t="shared" si="25"/>
        <v xml:space="preserve"> </v>
      </c>
      <c r="BL15" s="87" t="str">
        <f t="shared" si="26"/>
        <v xml:space="preserve"> </v>
      </c>
      <c r="BM15" s="87" t="str">
        <f t="shared" si="27"/>
        <v xml:space="preserve"> </v>
      </c>
      <c r="BN15" s="87" t="str">
        <f t="shared" si="28"/>
        <v xml:space="preserve"> </v>
      </c>
      <c r="BO15" s="87" t="str">
        <f t="shared" si="29"/>
        <v xml:space="preserve"> </v>
      </c>
      <c r="BP15" s="87" t="str">
        <f t="shared" si="30"/>
        <v xml:space="preserve"> </v>
      </c>
      <c r="BQ15" s="87" t="str">
        <f t="shared" si="31"/>
        <v xml:space="preserve"> </v>
      </c>
      <c r="BR15" s="87" t="str">
        <f t="shared" si="32"/>
        <v xml:space="preserve"> </v>
      </c>
      <c r="BS15" s="87" t="str">
        <f t="shared" si="33"/>
        <v xml:space="preserve"> </v>
      </c>
      <c r="BT15" s="87" t="str">
        <f t="shared" si="34"/>
        <v xml:space="preserve"> </v>
      </c>
      <c r="BU15" s="87" t="str">
        <f t="shared" si="35"/>
        <v xml:space="preserve"> </v>
      </c>
      <c r="BV15" s="88" t="str">
        <f t="shared" si="36"/>
        <v xml:space="preserve"> </v>
      </c>
      <c r="BW15" s="75"/>
      <c r="BX15" s="75"/>
      <c r="BY15" s="75"/>
      <c r="BZ15" s="75"/>
      <c r="CA15" s="75"/>
      <c r="CB15" s="75"/>
      <c r="CC15" s="75"/>
      <c r="CD15" s="75"/>
    </row>
    <row r="16" spans="1:82" x14ac:dyDescent="0.3">
      <c r="A16" s="81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3"/>
      <c r="AJ16" s="83"/>
      <c r="AK16" s="126" t="str">
        <f t="shared" si="0"/>
        <v xml:space="preserve"> </v>
      </c>
      <c r="AM16" s="87" t="str">
        <f t="shared" si="1"/>
        <v xml:space="preserve"> </v>
      </c>
      <c r="AN16" s="87" t="str">
        <f t="shared" si="2"/>
        <v xml:space="preserve"> </v>
      </c>
      <c r="AO16" s="87" t="str">
        <f t="shared" si="3"/>
        <v xml:space="preserve"> </v>
      </c>
      <c r="AP16" s="87" t="str">
        <f t="shared" si="4"/>
        <v xml:space="preserve"> </v>
      </c>
      <c r="AQ16" s="87" t="str">
        <f t="shared" si="5"/>
        <v xml:space="preserve"> </v>
      </c>
      <c r="AR16" s="87" t="str">
        <f t="shared" si="6"/>
        <v xml:space="preserve"> </v>
      </c>
      <c r="AS16" s="87" t="str">
        <f t="shared" si="7"/>
        <v xml:space="preserve"> </v>
      </c>
      <c r="AT16" s="87" t="str">
        <f t="shared" si="8"/>
        <v xml:space="preserve"> </v>
      </c>
      <c r="AU16" s="87" t="str">
        <f t="shared" si="9"/>
        <v xml:space="preserve"> </v>
      </c>
      <c r="AV16" s="87" t="str">
        <f t="shared" si="10"/>
        <v xml:space="preserve"> </v>
      </c>
      <c r="AW16" s="87" t="str">
        <f t="shared" si="11"/>
        <v xml:space="preserve"> </v>
      </c>
      <c r="AX16" s="87" t="str">
        <f t="shared" si="12"/>
        <v xml:space="preserve"> </v>
      </c>
      <c r="AY16" s="87" t="str">
        <f t="shared" si="13"/>
        <v xml:space="preserve"> </v>
      </c>
      <c r="AZ16" s="87" t="str">
        <f t="shared" si="14"/>
        <v xml:space="preserve"> </v>
      </c>
      <c r="BA16" s="87" t="str">
        <f t="shared" si="15"/>
        <v xml:space="preserve"> </v>
      </c>
      <c r="BB16" s="87" t="str">
        <f t="shared" si="16"/>
        <v xml:space="preserve"> </v>
      </c>
      <c r="BC16" s="87" t="str">
        <f t="shared" si="17"/>
        <v xml:space="preserve"> </v>
      </c>
      <c r="BD16" s="87" t="str">
        <f t="shared" si="18"/>
        <v xml:space="preserve"> </v>
      </c>
      <c r="BE16" s="87" t="str">
        <f t="shared" si="19"/>
        <v xml:space="preserve"> </v>
      </c>
      <c r="BF16" s="87" t="str">
        <f t="shared" si="20"/>
        <v xml:space="preserve"> </v>
      </c>
      <c r="BG16" s="87" t="str">
        <f t="shared" si="21"/>
        <v xml:space="preserve"> </v>
      </c>
      <c r="BH16" s="87" t="str">
        <f t="shared" si="22"/>
        <v xml:space="preserve"> </v>
      </c>
      <c r="BI16" s="87" t="str">
        <f t="shared" si="23"/>
        <v xml:space="preserve"> </v>
      </c>
      <c r="BJ16" s="87" t="str">
        <f t="shared" si="24"/>
        <v xml:space="preserve"> </v>
      </c>
      <c r="BK16" s="87" t="str">
        <f t="shared" si="25"/>
        <v xml:space="preserve"> </v>
      </c>
      <c r="BL16" s="87" t="str">
        <f t="shared" si="26"/>
        <v xml:space="preserve"> </v>
      </c>
      <c r="BM16" s="87" t="str">
        <f t="shared" si="27"/>
        <v xml:space="preserve"> </v>
      </c>
      <c r="BN16" s="87" t="str">
        <f t="shared" si="28"/>
        <v xml:space="preserve"> </v>
      </c>
      <c r="BO16" s="87" t="str">
        <f t="shared" si="29"/>
        <v xml:space="preserve"> </v>
      </c>
      <c r="BP16" s="87" t="str">
        <f t="shared" si="30"/>
        <v xml:space="preserve"> </v>
      </c>
      <c r="BQ16" s="87" t="str">
        <f t="shared" si="31"/>
        <v xml:space="preserve"> </v>
      </c>
      <c r="BR16" s="87" t="str">
        <f t="shared" si="32"/>
        <v xml:space="preserve"> </v>
      </c>
      <c r="BS16" s="87" t="str">
        <f t="shared" si="33"/>
        <v xml:space="preserve"> </v>
      </c>
      <c r="BT16" s="87" t="str">
        <f t="shared" si="34"/>
        <v xml:space="preserve"> </v>
      </c>
      <c r="BU16" s="87" t="str">
        <f t="shared" si="35"/>
        <v xml:space="preserve"> </v>
      </c>
      <c r="BV16" s="88" t="str">
        <f t="shared" si="36"/>
        <v xml:space="preserve"> </v>
      </c>
      <c r="BW16" s="75"/>
      <c r="BX16" s="75"/>
      <c r="BY16" s="75"/>
      <c r="BZ16" s="75"/>
      <c r="CA16" s="75"/>
      <c r="CB16" s="75"/>
      <c r="CC16" s="75"/>
      <c r="CD16" s="75"/>
    </row>
    <row r="17" spans="1:82" x14ac:dyDescent="0.3">
      <c r="A17" s="81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3"/>
      <c r="AJ17" s="83"/>
      <c r="AK17" s="126" t="str">
        <f t="shared" si="0"/>
        <v xml:space="preserve"> </v>
      </c>
      <c r="AM17" s="87" t="str">
        <f t="shared" si="1"/>
        <v xml:space="preserve"> </v>
      </c>
      <c r="AN17" s="87" t="str">
        <f t="shared" si="2"/>
        <v xml:space="preserve"> </v>
      </c>
      <c r="AO17" s="87" t="str">
        <f t="shared" si="3"/>
        <v xml:space="preserve"> </v>
      </c>
      <c r="AP17" s="87" t="str">
        <f t="shared" si="4"/>
        <v xml:space="preserve"> </v>
      </c>
      <c r="AQ17" s="87" t="str">
        <f t="shared" si="5"/>
        <v xml:space="preserve"> </v>
      </c>
      <c r="AR17" s="87" t="str">
        <f t="shared" si="6"/>
        <v xml:space="preserve"> </v>
      </c>
      <c r="AS17" s="87" t="str">
        <f t="shared" si="7"/>
        <v xml:space="preserve"> </v>
      </c>
      <c r="AT17" s="87" t="str">
        <f t="shared" si="8"/>
        <v xml:space="preserve"> </v>
      </c>
      <c r="AU17" s="87" t="str">
        <f t="shared" si="9"/>
        <v xml:space="preserve"> </v>
      </c>
      <c r="AV17" s="87" t="str">
        <f t="shared" si="10"/>
        <v xml:space="preserve"> </v>
      </c>
      <c r="AW17" s="87" t="str">
        <f t="shared" si="11"/>
        <v xml:space="preserve"> </v>
      </c>
      <c r="AX17" s="87" t="str">
        <f t="shared" si="12"/>
        <v xml:space="preserve"> </v>
      </c>
      <c r="AY17" s="87" t="str">
        <f t="shared" si="13"/>
        <v xml:space="preserve"> </v>
      </c>
      <c r="AZ17" s="87" t="str">
        <f t="shared" si="14"/>
        <v xml:space="preserve"> </v>
      </c>
      <c r="BA17" s="87" t="str">
        <f t="shared" si="15"/>
        <v xml:space="preserve"> </v>
      </c>
      <c r="BB17" s="87" t="str">
        <f t="shared" si="16"/>
        <v xml:space="preserve"> </v>
      </c>
      <c r="BC17" s="87" t="str">
        <f t="shared" si="17"/>
        <v xml:space="preserve"> </v>
      </c>
      <c r="BD17" s="87" t="str">
        <f t="shared" si="18"/>
        <v xml:space="preserve"> </v>
      </c>
      <c r="BE17" s="87" t="str">
        <f t="shared" si="19"/>
        <v xml:space="preserve"> </v>
      </c>
      <c r="BF17" s="87" t="str">
        <f t="shared" si="20"/>
        <v xml:space="preserve"> </v>
      </c>
      <c r="BG17" s="87" t="str">
        <f t="shared" si="21"/>
        <v xml:space="preserve"> </v>
      </c>
      <c r="BH17" s="87" t="str">
        <f t="shared" si="22"/>
        <v xml:space="preserve"> </v>
      </c>
      <c r="BI17" s="87" t="str">
        <f t="shared" si="23"/>
        <v xml:space="preserve"> </v>
      </c>
      <c r="BJ17" s="87" t="str">
        <f t="shared" si="24"/>
        <v xml:space="preserve"> </v>
      </c>
      <c r="BK17" s="87" t="str">
        <f t="shared" si="25"/>
        <v xml:space="preserve"> </v>
      </c>
      <c r="BL17" s="87" t="str">
        <f t="shared" si="26"/>
        <v xml:space="preserve"> </v>
      </c>
      <c r="BM17" s="87" t="str">
        <f t="shared" si="27"/>
        <v xml:space="preserve"> </v>
      </c>
      <c r="BN17" s="87" t="str">
        <f t="shared" si="28"/>
        <v xml:space="preserve"> </v>
      </c>
      <c r="BO17" s="87" t="str">
        <f t="shared" si="29"/>
        <v xml:space="preserve"> </v>
      </c>
      <c r="BP17" s="87" t="str">
        <f t="shared" si="30"/>
        <v xml:space="preserve"> </v>
      </c>
      <c r="BQ17" s="87" t="str">
        <f t="shared" si="31"/>
        <v xml:space="preserve"> </v>
      </c>
      <c r="BR17" s="87" t="str">
        <f t="shared" si="32"/>
        <v xml:space="preserve"> </v>
      </c>
      <c r="BS17" s="87" t="str">
        <f t="shared" si="33"/>
        <v xml:space="preserve"> </v>
      </c>
      <c r="BT17" s="87" t="str">
        <f t="shared" si="34"/>
        <v xml:space="preserve"> </v>
      </c>
      <c r="BU17" s="87" t="str">
        <f t="shared" si="35"/>
        <v xml:space="preserve"> </v>
      </c>
      <c r="BV17" s="88" t="str">
        <f t="shared" si="36"/>
        <v xml:space="preserve"> </v>
      </c>
      <c r="BW17" s="75"/>
      <c r="BX17" s="75"/>
      <c r="BY17" s="75"/>
      <c r="BZ17" s="75"/>
      <c r="CA17" s="75"/>
      <c r="CB17" s="75"/>
      <c r="CC17" s="75"/>
      <c r="CD17" s="75"/>
    </row>
    <row r="18" spans="1:82" x14ac:dyDescent="0.3">
      <c r="A18" s="81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3"/>
      <c r="AJ18" s="83"/>
      <c r="AK18" s="126" t="str">
        <f t="shared" si="0"/>
        <v xml:space="preserve"> </v>
      </c>
      <c r="AM18" s="87" t="str">
        <f t="shared" si="1"/>
        <v xml:space="preserve"> </v>
      </c>
      <c r="AN18" s="87" t="str">
        <f t="shared" si="2"/>
        <v xml:space="preserve"> </v>
      </c>
      <c r="AO18" s="87" t="str">
        <f t="shared" si="3"/>
        <v xml:space="preserve"> </v>
      </c>
      <c r="AP18" s="87" t="str">
        <f t="shared" si="4"/>
        <v xml:space="preserve"> </v>
      </c>
      <c r="AQ18" s="87" t="str">
        <f t="shared" si="5"/>
        <v xml:space="preserve"> </v>
      </c>
      <c r="AR18" s="87" t="str">
        <f t="shared" si="6"/>
        <v xml:space="preserve"> </v>
      </c>
      <c r="AS18" s="87" t="str">
        <f t="shared" si="7"/>
        <v xml:space="preserve"> </v>
      </c>
      <c r="AT18" s="87" t="str">
        <f t="shared" si="8"/>
        <v xml:space="preserve"> </v>
      </c>
      <c r="AU18" s="87" t="str">
        <f t="shared" si="9"/>
        <v xml:space="preserve"> </v>
      </c>
      <c r="AV18" s="87" t="str">
        <f t="shared" si="10"/>
        <v xml:space="preserve"> </v>
      </c>
      <c r="AW18" s="87" t="str">
        <f t="shared" si="11"/>
        <v xml:space="preserve"> </v>
      </c>
      <c r="AX18" s="87" t="str">
        <f t="shared" si="12"/>
        <v xml:space="preserve"> </v>
      </c>
      <c r="AY18" s="87" t="str">
        <f t="shared" si="13"/>
        <v xml:space="preserve"> </v>
      </c>
      <c r="AZ18" s="87" t="str">
        <f t="shared" si="14"/>
        <v xml:space="preserve"> </v>
      </c>
      <c r="BA18" s="87" t="str">
        <f t="shared" si="15"/>
        <v xml:space="preserve"> </v>
      </c>
      <c r="BB18" s="87" t="str">
        <f t="shared" si="16"/>
        <v xml:space="preserve"> </v>
      </c>
      <c r="BC18" s="87" t="str">
        <f t="shared" si="17"/>
        <v xml:space="preserve"> </v>
      </c>
      <c r="BD18" s="87" t="str">
        <f t="shared" si="18"/>
        <v xml:space="preserve"> </v>
      </c>
      <c r="BE18" s="87" t="str">
        <f t="shared" si="19"/>
        <v xml:space="preserve"> </v>
      </c>
      <c r="BF18" s="87" t="str">
        <f t="shared" si="20"/>
        <v xml:space="preserve"> </v>
      </c>
      <c r="BG18" s="87" t="str">
        <f t="shared" si="21"/>
        <v xml:space="preserve"> </v>
      </c>
      <c r="BH18" s="87" t="str">
        <f t="shared" si="22"/>
        <v xml:space="preserve"> </v>
      </c>
      <c r="BI18" s="87" t="str">
        <f t="shared" si="23"/>
        <v xml:space="preserve"> </v>
      </c>
      <c r="BJ18" s="87" t="str">
        <f t="shared" si="24"/>
        <v xml:space="preserve"> </v>
      </c>
      <c r="BK18" s="87" t="str">
        <f t="shared" si="25"/>
        <v xml:space="preserve"> </v>
      </c>
      <c r="BL18" s="87" t="str">
        <f t="shared" si="26"/>
        <v xml:space="preserve"> </v>
      </c>
      <c r="BM18" s="87" t="str">
        <f t="shared" si="27"/>
        <v xml:space="preserve"> </v>
      </c>
      <c r="BN18" s="87" t="str">
        <f t="shared" si="28"/>
        <v xml:space="preserve"> </v>
      </c>
      <c r="BO18" s="87" t="str">
        <f t="shared" si="29"/>
        <v xml:space="preserve"> </v>
      </c>
      <c r="BP18" s="87" t="str">
        <f t="shared" si="30"/>
        <v xml:space="preserve"> </v>
      </c>
      <c r="BQ18" s="87" t="str">
        <f t="shared" si="31"/>
        <v xml:space="preserve"> </v>
      </c>
      <c r="BR18" s="87" t="str">
        <f t="shared" si="32"/>
        <v xml:space="preserve"> </v>
      </c>
      <c r="BS18" s="87" t="str">
        <f t="shared" si="33"/>
        <v xml:space="preserve"> </v>
      </c>
      <c r="BT18" s="87" t="str">
        <f t="shared" si="34"/>
        <v xml:space="preserve"> </v>
      </c>
      <c r="BU18" s="87" t="str">
        <f t="shared" si="35"/>
        <v xml:space="preserve"> </v>
      </c>
      <c r="BV18" s="88" t="str">
        <f t="shared" si="36"/>
        <v xml:space="preserve"> </v>
      </c>
      <c r="BW18" s="75"/>
      <c r="BX18" s="75"/>
      <c r="BY18" s="75"/>
      <c r="BZ18" s="75"/>
      <c r="CA18" s="75"/>
      <c r="CB18" s="75"/>
      <c r="CC18" s="75"/>
      <c r="CD18" s="75"/>
    </row>
    <row r="19" spans="1:82" x14ac:dyDescent="0.3">
      <c r="A19" s="81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3"/>
      <c r="AJ19" s="83"/>
      <c r="AK19" s="126" t="str">
        <f t="shared" si="0"/>
        <v xml:space="preserve"> </v>
      </c>
      <c r="AM19" s="87" t="str">
        <f t="shared" si="1"/>
        <v xml:space="preserve"> </v>
      </c>
      <c r="AN19" s="87" t="str">
        <f t="shared" si="2"/>
        <v xml:space="preserve"> </v>
      </c>
      <c r="AO19" s="87" t="str">
        <f t="shared" si="3"/>
        <v xml:space="preserve"> </v>
      </c>
      <c r="AP19" s="87" t="str">
        <f t="shared" si="4"/>
        <v xml:space="preserve"> </v>
      </c>
      <c r="AQ19" s="87" t="str">
        <f t="shared" si="5"/>
        <v xml:space="preserve"> </v>
      </c>
      <c r="AR19" s="87" t="str">
        <f t="shared" si="6"/>
        <v xml:space="preserve"> </v>
      </c>
      <c r="AS19" s="87" t="str">
        <f t="shared" si="7"/>
        <v xml:space="preserve"> </v>
      </c>
      <c r="AT19" s="87" t="str">
        <f t="shared" si="8"/>
        <v xml:space="preserve"> </v>
      </c>
      <c r="AU19" s="87" t="str">
        <f t="shared" si="9"/>
        <v xml:space="preserve"> </v>
      </c>
      <c r="AV19" s="87" t="str">
        <f t="shared" si="10"/>
        <v xml:space="preserve"> </v>
      </c>
      <c r="AW19" s="87" t="str">
        <f t="shared" si="11"/>
        <v xml:space="preserve"> </v>
      </c>
      <c r="AX19" s="87" t="str">
        <f t="shared" si="12"/>
        <v xml:space="preserve"> </v>
      </c>
      <c r="AY19" s="87" t="str">
        <f t="shared" si="13"/>
        <v xml:space="preserve"> </v>
      </c>
      <c r="AZ19" s="87" t="str">
        <f t="shared" si="14"/>
        <v xml:space="preserve"> </v>
      </c>
      <c r="BA19" s="87" t="str">
        <f t="shared" si="15"/>
        <v xml:space="preserve"> </v>
      </c>
      <c r="BB19" s="87" t="str">
        <f t="shared" si="16"/>
        <v xml:space="preserve"> </v>
      </c>
      <c r="BC19" s="87" t="str">
        <f t="shared" si="17"/>
        <v xml:space="preserve"> </v>
      </c>
      <c r="BD19" s="87" t="str">
        <f t="shared" si="18"/>
        <v xml:space="preserve"> </v>
      </c>
      <c r="BE19" s="87" t="str">
        <f t="shared" si="19"/>
        <v xml:space="preserve"> </v>
      </c>
      <c r="BF19" s="87" t="str">
        <f t="shared" si="20"/>
        <v xml:space="preserve"> </v>
      </c>
      <c r="BG19" s="87" t="str">
        <f t="shared" si="21"/>
        <v xml:space="preserve"> </v>
      </c>
      <c r="BH19" s="87" t="str">
        <f t="shared" si="22"/>
        <v xml:space="preserve"> </v>
      </c>
      <c r="BI19" s="87" t="str">
        <f t="shared" si="23"/>
        <v xml:space="preserve"> </v>
      </c>
      <c r="BJ19" s="87" t="str">
        <f t="shared" si="24"/>
        <v xml:space="preserve"> </v>
      </c>
      <c r="BK19" s="87" t="str">
        <f t="shared" si="25"/>
        <v xml:space="preserve"> </v>
      </c>
      <c r="BL19" s="87" t="str">
        <f t="shared" si="26"/>
        <v xml:space="preserve"> </v>
      </c>
      <c r="BM19" s="87" t="str">
        <f t="shared" si="27"/>
        <v xml:space="preserve"> </v>
      </c>
      <c r="BN19" s="87" t="str">
        <f t="shared" si="28"/>
        <v xml:space="preserve"> </v>
      </c>
      <c r="BO19" s="87" t="str">
        <f t="shared" si="29"/>
        <v xml:space="preserve"> </v>
      </c>
      <c r="BP19" s="87" t="str">
        <f t="shared" si="30"/>
        <v xml:space="preserve"> </v>
      </c>
      <c r="BQ19" s="87" t="str">
        <f t="shared" si="31"/>
        <v xml:space="preserve"> </v>
      </c>
      <c r="BR19" s="87" t="str">
        <f t="shared" si="32"/>
        <v xml:space="preserve"> </v>
      </c>
      <c r="BS19" s="87" t="str">
        <f t="shared" si="33"/>
        <v xml:space="preserve"> </v>
      </c>
      <c r="BT19" s="87" t="str">
        <f t="shared" si="34"/>
        <v xml:space="preserve"> </v>
      </c>
      <c r="BU19" s="87" t="str">
        <f t="shared" si="35"/>
        <v xml:space="preserve"> </v>
      </c>
      <c r="BV19" s="88" t="str">
        <f t="shared" si="36"/>
        <v xml:space="preserve"> </v>
      </c>
      <c r="BW19" s="75"/>
      <c r="BX19" s="75"/>
      <c r="BY19" s="75"/>
      <c r="BZ19" s="75"/>
      <c r="CA19" s="75"/>
      <c r="CB19" s="75"/>
      <c r="CC19" s="75"/>
      <c r="CD19" s="75"/>
    </row>
    <row r="20" spans="1:82" x14ac:dyDescent="0.3">
      <c r="A20" s="81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3"/>
      <c r="AJ20" s="83"/>
      <c r="AK20" s="126" t="str">
        <f t="shared" si="0"/>
        <v xml:space="preserve"> </v>
      </c>
      <c r="AM20" s="87" t="str">
        <f t="shared" si="1"/>
        <v xml:space="preserve"> </v>
      </c>
      <c r="AN20" s="87" t="str">
        <f t="shared" si="2"/>
        <v xml:space="preserve"> </v>
      </c>
      <c r="AO20" s="87" t="str">
        <f t="shared" si="3"/>
        <v xml:space="preserve"> </v>
      </c>
      <c r="AP20" s="87" t="str">
        <f t="shared" si="4"/>
        <v xml:space="preserve"> </v>
      </c>
      <c r="AQ20" s="87" t="str">
        <f t="shared" si="5"/>
        <v xml:space="preserve"> </v>
      </c>
      <c r="AR20" s="87" t="str">
        <f t="shared" si="6"/>
        <v xml:space="preserve"> </v>
      </c>
      <c r="AS20" s="87" t="str">
        <f t="shared" si="7"/>
        <v xml:space="preserve"> </v>
      </c>
      <c r="AT20" s="87" t="str">
        <f t="shared" si="8"/>
        <v xml:space="preserve"> </v>
      </c>
      <c r="AU20" s="87" t="str">
        <f t="shared" si="9"/>
        <v xml:space="preserve"> </v>
      </c>
      <c r="AV20" s="87" t="str">
        <f t="shared" si="10"/>
        <v xml:space="preserve"> </v>
      </c>
      <c r="AW20" s="87" t="str">
        <f t="shared" si="11"/>
        <v xml:space="preserve"> </v>
      </c>
      <c r="AX20" s="87" t="str">
        <f t="shared" si="12"/>
        <v xml:space="preserve"> </v>
      </c>
      <c r="AY20" s="87" t="str">
        <f t="shared" si="13"/>
        <v xml:space="preserve"> </v>
      </c>
      <c r="AZ20" s="87" t="str">
        <f t="shared" si="14"/>
        <v xml:space="preserve"> </v>
      </c>
      <c r="BA20" s="87" t="str">
        <f t="shared" si="15"/>
        <v xml:space="preserve"> </v>
      </c>
      <c r="BB20" s="87" t="str">
        <f t="shared" si="16"/>
        <v xml:space="preserve"> </v>
      </c>
      <c r="BC20" s="87" t="str">
        <f t="shared" si="17"/>
        <v xml:space="preserve"> </v>
      </c>
      <c r="BD20" s="87" t="str">
        <f t="shared" si="18"/>
        <v xml:space="preserve"> </v>
      </c>
      <c r="BE20" s="87" t="str">
        <f t="shared" si="19"/>
        <v xml:space="preserve"> </v>
      </c>
      <c r="BF20" s="87" t="str">
        <f t="shared" si="20"/>
        <v xml:space="preserve"> </v>
      </c>
      <c r="BG20" s="87" t="str">
        <f t="shared" si="21"/>
        <v xml:space="preserve"> </v>
      </c>
      <c r="BH20" s="87" t="str">
        <f t="shared" si="22"/>
        <v xml:space="preserve"> </v>
      </c>
      <c r="BI20" s="87" t="str">
        <f t="shared" si="23"/>
        <v xml:space="preserve"> </v>
      </c>
      <c r="BJ20" s="87" t="str">
        <f t="shared" si="24"/>
        <v xml:space="preserve"> </v>
      </c>
      <c r="BK20" s="87" t="str">
        <f t="shared" si="25"/>
        <v xml:space="preserve"> </v>
      </c>
      <c r="BL20" s="87" t="str">
        <f t="shared" si="26"/>
        <v xml:space="preserve"> </v>
      </c>
      <c r="BM20" s="87" t="str">
        <f t="shared" si="27"/>
        <v xml:space="preserve"> </v>
      </c>
      <c r="BN20" s="87" t="str">
        <f t="shared" si="28"/>
        <v xml:space="preserve"> </v>
      </c>
      <c r="BO20" s="87" t="str">
        <f t="shared" si="29"/>
        <v xml:space="preserve"> </v>
      </c>
      <c r="BP20" s="87" t="str">
        <f t="shared" si="30"/>
        <v xml:space="preserve"> </v>
      </c>
      <c r="BQ20" s="87" t="str">
        <f t="shared" si="31"/>
        <v xml:space="preserve"> </v>
      </c>
      <c r="BR20" s="87" t="str">
        <f t="shared" si="32"/>
        <v xml:space="preserve"> </v>
      </c>
      <c r="BS20" s="87" t="str">
        <f t="shared" si="33"/>
        <v xml:space="preserve"> </v>
      </c>
      <c r="BT20" s="87" t="str">
        <f t="shared" si="34"/>
        <v xml:space="preserve"> </v>
      </c>
      <c r="BU20" s="87" t="str">
        <f t="shared" si="35"/>
        <v xml:space="preserve"> </v>
      </c>
      <c r="BV20" s="88" t="str">
        <f t="shared" si="36"/>
        <v xml:space="preserve"> </v>
      </c>
      <c r="BW20" s="75"/>
      <c r="BX20" s="75"/>
      <c r="BY20" s="75"/>
      <c r="BZ20" s="75"/>
      <c r="CA20" s="75"/>
      <c r="CB20" s="75"/>
      <c r="CC20" s="75"/>
      <c r="CD20" s="75"/>
    </row>
    <row r="21" spans="1:82" x14ac:dyDescent="0.3">
      <c r="A21" s="81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3"/>
      <c r="AJ21" s="83"/>
      <c r="AK21" s="126" t="str">
        <f t="shared" si="0"/>
        <v xml:space="preserve"> </v>
      </c>
      <c r="AM21" s="87" t="str">
        <f t="shared" si="1"/>
        <v xml:space="preserve"> </v>
      </c>
      <c r="AN21" s="87" t="str">
        <f t="shared" si="2"/>
        <v xml:space="preserve"> </v>
      </c>
      <c r="AO21" s="87" t="str">
        <f t="shared" si="3"/>
        <v xml:space="preserve"> </v>
      </c>
      <c r="AP21" s="87" t="str">
        <f t="shared" si="4"/>
        <v xml:space="preserve"> </v>
      </c>
      <c r="AQ21" s="87" t="str">
        <f t="shared" si="5"/>
        <v xml:space="preserve"> </v>
      </c>
      <c r="AR21" s="87" t="str">
        <f t="shared" si="6"/>
        <v xml:space="preserve"> </v>
      </c>
      <c r="AS21" s="87" t="str">
        <f t="shared" si="7"/>
        <v xml:space="preserve"> </v>
      </c>
      <c r="AT21" s="87" t="str">
        <f t="shared" si="8"/>
        <v xml:space="preserve"> </v>
      </c>
      <c r="AU21" s="87" t="str">
        <f t="shared" si="9"/>
        <v xml:space="preserve"> </v>
      </c>
      <c r="AV21" s="87" t="str">
        <f t="shared" si="10"/>
        <v xml:space="preserve"> </v>
      </c>
      <c r="AW21" s="87" t="str">
        <f t="shared" si="11"/>
        <v xml:space="preserve"> </v>
      </c>
      <c r="AX21" s="87" t="str">
        <f t="shared" si="12"/>
        <v xml:space="preserve"> </v>
      </c>
      <c r="AY21" s="87" t="str">
        <f t="shared" si="13"/>
        <v xml:space="preserve"> </v>
      </c>
      <c r="AZ21" s="87" t="str">
        <f t="shared" si="14"/>
        <v xml:space="preserve"> </v>
      </c>
      <c r="BA21" s="87" t="str">
        <f t="shared" si="15"/>
        <v xml:space="preserve"> </v>
      </c>
      <c r="BB21" s="87" t="str">
        <f t="shared" si="16"/>
        <v xml:space="preserve"> </v>
      </c>
      <c r="BC21" s="87" t="str">
        <f t="shared" si="17"/>
        <v xml:space="preserve"> </v>
      </c>
      <c r="BD21" s="87" t="str">
        <f t="shared" si="18"/>
        <v xml:space="preserve"> </v>
      </c>
      <c r="BE21" s="87" t="str">
        <f t="shared" si="19"/>
        <v xml:space="preserve"> </v>
      </c>
      <c r="BF21" s="87" t="str">
        <f t="shared" si="20"/>
        <v xml:space="preserve"> </v>
      </c>
      <c r="BG21" s="87" t="str">
        <f t="shared" si="21"/>
        <v xml:space="preserve"> </v>
      </c>
      <c r="BH21" s="87" t="str">
        <f t="shared" si="22"/>
        <v xml:space="preserve"> </v>
      </c>
      <c r="BI21" s="87" t="str">
        <f t="shared" si="23"/>
        <v xml:space="preserve"> </v>
      </c>
      <c r="BJ21" s="87" t="str">
        <f t="shared" si="24"/>
        <v xml:space="preserve"> </v>
      </c>
      <c r="BK21" s="87" t="str">
        <f t="shared" si="25"/>
        <v xml:space="preserve"> </v>
      </c>
      <c r="BL21" s="87" t="str">
        <f t="shared" si="26"/>
        <v xml:space="preserve"> </v>
      </c>
      <c r="BM21" s="87" t="str">
        <f t="shared" si="27"/>
        <v xml:space="preserve"> </v>
      </c>
      <c r="BN21" s="87" t="str">
        <f t="shared" si="28"/>
        <v xml:space="preserve"> </v>
      </c>
      <c r="BO21" s="87" t="str">
        <f t="shared" si="29"/>
        <v xml:space="preserve"> </v>
      </c>
      <c r="BP21" s="87" t="str">
        <f t="shared" si="30"/>
        <v xml:space="preserve"> </v>
      </c>
      <c r="BQ21" s="87" t="str">
        <f t="shared" si="31"/>
        <v xml:space="preserve"> </v>
      </c>
      <c r="BR21" s="87" t="str">
        <f t="shared" si="32"/>
        <v xml:space="preserve"> </v>
      </c>
      <c r="BS21" s="87" t="str">
        <f t="shared" si="33"/>
        <v xml:space="preserve"> </v>
      </c>
      <c r="BT21" s="87" t="str">
        <f t="shared" si="34"/>
        <v xml:space="preserve"> </v>
      </c>
      <c r="BU21" s="87" t="str">
        <f t="shared" si="35"/>
        <v xml:space="preserve"> </v>
      </c>
      <c r="BV21" s="88" t="str">
        <f t="shared" si="36"/>
        <v xml:space="preserve"> </v>
      </c>
      <c r="BW21" s="75"/>
      <c r="BX21" s="75"/>
      <c r="BY21" s="75"/>
      <c r="BZ21" s="75"/>
      <c r="CA21" s="75"/>
      <c r="CB21" s="75"/>
      <c r="CC21" s="75"/>
      <c r="CD21" s="75"/>
    </row>
    <row r="22" spans="1:82" x14ac:dyDescent="0.3">
      <c r="A22" s="81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3"/>
      <c r="AJ22" s="83"/>
      <c r="AK22" s="126" t="str">
        <f t="shared" si="0"/>
        <v xml:space="preserve"> </v>
      </c>
      <c r="AM22" s="87" t="str">
        <f t="shared" si="1"/>
        <v xml:space="preserve"> </v>
      </c>
      <c r="AN22" s="87" t="str">
        <f t="shared" si="2"/>
        <v xml:space="preserve"> </v>
      </c>
      <c r="AO22" s="87" t="str">
        <f t="shared" si="3"/>
        <v xml:space="preserve"> </v>
      </c>
      <c r="AP22" s="87" t="str">
        <f t="shared" si="4"/>
        <v xml:space="preserve"> </v>
      </c>
      <c r="AQ22" s="87" t="str">
        <f t="shared" si="5"/>
        <v xml:space="preserve"> </v>
      </c>
      <c r="AR22" s="87" t="str">
        <f t="shared" si="6"/>
        <v xml:space="preserve"> </v>
      </c>
      <c r="AS22" s="87" t="str">
        <f t="shared" si="7"/>
        <v xml:space="preserve"> </v>
      </c>
      <c r="AT22" s="87" t="str">
        <f t="shared" si="8"/>
        <v xml:space="preserve"> </v>
      </c>
      <c r="AU22" s="87" t="str">
        <f t="shared" si="9"/>
        <v xml:space="preserve"> </v>
      </c>
      <c r="AV22" s="87" t="str">
        <f t="shared" si="10"/>
        <v xml:space="preserve"> </v>
      </c>
      <c r="AW22" s="87" t="str">
        <f t="shared" si="11"/>
        <v xml:space="preserve"> </v>
      </c>
      <c r="AX22" s="87" t="str">
        <f t="shared" si="12"/>
        <v xml:space="preserve"> </v>
      </c>
      <c r="AY22" s="87" t="str">
        <f t="shared" si="13"/>
        <v xml:space="preserve"> </v>
      </c>
      <c r="AZ22" s="87" t="str">
        <f t="shared" si="14"/>
        <v xml:space="preserve"> </v>
      </c>
      <c r="BA22" s="87" t="str">
        <f t="shared" si="15"/>
        <v xml:space="preserve"> </v>
      </c>
      <c r="BB22" s="87" t="str">
        <f t="shared" si="16"/>
        <v xml:space="preserve"> </v>
      </c>
      <c r="BC22" s="87" t="str">
        <f t="shared" si="17"/>
        <v xml:space="preserve"> </v>
      </c>
      <c r="BD22" s="87" t="str">
        <f t="shared" si="18"/>
        <v xml:space="preserve"> </v>
      </c>
      <c r="BE22" s="87" t="str">
        <f t="shared" si="19"/>
        <v xml:space="preserve"> </v>
      </c>
      <c r="BF22" s="87" t="str">
        <f t="shared" si="20"/>
        <v xml:space="preserve"> </v>
      </c>
      <c r="BG22" s="87" t="str">
        <f t="shared" si="21"/>
        <v xml:space="preserve"> </v>
      </c>
      <c r="BH22" s="87" t="str">
        <f t="shared" si="22"/>
        <v xml:space="preserve"> </v>
      </c>
      <c r="BI22" s="87" t="str">
        <f t="shared" si="23"/>
        <v xml:space="preserve"> </v>
      </c>
      <c r="BJ22" s="87" t="str">
        <f t="shared" si="24"/>
        <v xml:space="preserve"> </v>
      </c>
      <c r="BK22" s="87" t="str">
        <f t="shared" si="25"/>
        <v xml:space="preserve"> </v>
      </c>
      <c r="BL22" s="87" t="str">
        <f t="shared" si="26"/>
        <v xml:space="preserve"> </v>
      </c>
      <c r="BM22" s="87" t="str">
        <f t="shared" si="27"/>
        <v xml:space="preserve"> </v>
      </c>
      <c r="BN22" s="87" t="str">
        <f t="shared" si="28"/>
        <v xml:space="preserve"> </v>
      </c>
      <c r="BO22" s="87" t="str">
        <f t="shared" si="29"/>
        <v xml:space="preserve"> </v>
      </c>
      <c r="BP22" s="87" t="str">
        <f t="shared" si="30"/>
        <v xml:space="preserve"> </v>
      </c>
      <c r="BQ22" s="87" t="str">
        <f t="shared" si="31"/>
        <v xml:space="preserve"> </v>
      </c>
      <c r="BR22" s="87" t="str">
        <f t="shared" si="32"/>
        <v xml:space="preserve"> </v>
      </c>
      <c r="BS22" s="87" t="str">
        <f t="shared" si="33"/>
        <v xml:space="preserve"> </v>
      </c>
      <c r="BT22" s="87" t="str">
        <f t="shared" si="34"/>
        <v xml:space="preserve"> </v>
      </c>
      <c r="BU22" s="87" t="str">
        <f t="shared" si="35"/>
        <v xml:space="preserve"> </v>
      </c>
      <c r="BV22" s="88" t="str">
        <f t="shared" si="36"/>
        <v xml:space="preserve"> </v>
      </c>
      <c r="BW22" s="75"/>
      <c r="BX22" s="75"/>
      <c r="BY22" s="75"/>
      <c r="BZ22" s="75"/>
      <c r="CA22" s="75"/>
      <c r="CB22" s="75"/>
      <c r="CC22" s="75"/>
      <c r="CD22" s="75"/>
    </row>
    <row r="23" spans="1:82" x14ac:dyDescent="0.3">
      <c r="A23" s="81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3"/>
      <c r="AJ23" s="83"/>
      <c r="AK23" s="126" t="str">
        <f t="shared" si="0"/>
        <v xml:space="preserve"> </v>
      </c>
      <c r="AM23" s="87" t="str">
        <f t="shared" si="1"/>
        <v xml:space="preserve"> </v>
      </c>
      <c r="AN23" s="87" t="str">
        <f t="shared" si="2"/>
        <v xml:space="preserve"> </v>
      </c>
      <c r="AO23" s="87" t="str">
        <f t="shared" si="3"/>
        <v xml:space="preserve"> </v>
      </c>
      <c r="AP23" s="87" t="str">
        <f t="shared" si="4"/>
        <v xml:space="preserve"> </v>
      </c>
      <c r="AQ23" s="87" t="str">
        <f t="shared" si="5"/>
        <v xml:space="preserve"> </v>
      </c>
      <c r="AR23" s="87" t="str">
        <f t="shared" si="6"/>
        <v xml:space="preserve"> </v>
      </c>
      <c r="AS23" s="87" t="str">
        <f t="shared" si="7"/>
        <v xml:space="preserve"> </v>
      </c>
      <c r="AT23" s="87" t="str">
        <f t="shared" si="8"/>
        <v xml:space="preserve"> </v>
      </c>
      <c r="AU23" s="87" t="str">
        <f t="shared" si="9"/>
        <v xml:space="preserve"> </v>
      </c>
      <c r="AV23" s="87" t="str">
        <f t="shared" si="10"/>
        <v xml:space="preserve"> </v>
      </c>
      <c r="AW23" s="87" t="str">
        <f t="shared" si="11"/>
        <v xml:space="preserve"> </v>
      </c>
      <c r="AX23" s="87" t="str">
        <f t="shared" si="12"/>
        <v xml:space="preserve"> </v>
      </c>
      <c r="AY23" s="87" t="str">
        <f t="shared" si="13"/>
        <v xml:space="preserve"> </v>
      </c>
      <c r="AZ23" s="87" t="str">
        <f t="shared" si="14"/>
        <v xml:space="preserve"> </v>
      </c>
      <c r="BA23" s="87" t="str">
        <f t="shared" si="15"/>
        <v xml:space="preserve"> </v>
      </c>
      <c r="BB23" s="87" t="str">
        <f t="shared" si="16"/>
        <v xml:space="preserve"> </v>
      </c>
      <c r="BC23" s="87" t="str">
        <f t="shared" si="17"/>
        <v xml:space="preserve"> </v>
      </c>
      <c r="BD23" s="87" t="str">
        <f t="shared" si="18"/>
        <v xml:space="preserve"> </v>
      </c>
      <c r="BE23" s="87" t="str">
        <f t="shared" si="19"/>
        <v xml:space="preserve"> </v>
      </c>
      <c r="BF23" s="87" t="str">
        <f t="shared" si="20"/>
        <v xml:space="preserve"> </v>
      </c>
      <c r="BG23" s="87" t="str">
        <f t="shared" si="21"/>
        <v xml:space="preserve"> </v>
      </c>
      <c r="BH23" s="87" t="str">
        <f t="shared" si="22"/>
        <v xml:space="preserve"> </v>
      </c>
      <c r="BI23" s="87" t="str">
        <f t="shared" si="23"/>
        <v xml:space="preserve"> </v>
      </c>
      <c r="BJ23" s="87" t="str">
        <f t="shared" si="24"/>
        <v xml:space="preserve"> </v>
      </c>
      <c r="BK23" s="87" t="str">
        <f t="shared" si="25"/>
        <v xml:space="preserve"> </v>
      </c>
      <c r="BL23" s="87" t="str">
        <f t="shared" si="26"/>
        <v xml:space="preserve"> </v>
      </c>
      <c r="BM23" s="87" t="str">
        <f t="shared" si="27"/>
        <v xml:space="preserve"> </v>
      </c>
      <c r="BN23" s="87" t="str">
        <f t="shared" si="28"/>
        <v xml:space="preserve"> </v>
      </c>
      <c r="BO23" s="87" t="str">
        <f t="shared" si="29"/>
        <v xml:space="preserve"> </v>
      </c>
      <c r="BP23" s="87" t="str">
        <f t="shared" si="30"/>
        <v xml:space="preserve"> </v>
      </c>
      <c r="BQ23" s="87" t="str">
        <f t="shared" si="31"/>
        <v xml:space="preserve"> </v>
      </c>
      <c r="BR23" s="87" t="str">
        <f t="shared" si="32"/>
        <v xml:space="preserve"> </v>
      </c>
      <c r="BS23" s="87" t="str">
        <f t="shared" si="33"/>
        <v xml:space="preserve"> </v>
      </c>
      <c r="BT23" s="87" t="str">
        <f t="shared" si="34"/>
        <v xml:space="preserve"> </v>
      </c>
      <c r="BU23" s="87" t="str">
        <f t="shared" si="35"/>
        <v xml:space="preserve"> </v>
      </c>
      <c r="BV23" s="88" t="str">
        <f t="shared" si="36"/>
        <v xml:space="preserve"> </v>
      </c>
    </row>
    <row r="24" spans="1:82" x14ac:dyDescent="0.3">
      <c r="A24" s="81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3"/>
      <c r="AJ24" s="83"/>
      <c r="AK24" s="126" t="str">
        <f t="shared" si="0"/>
        <v xml:space="preserve"> </v>
      </c>
      <c r="AM24" s="87" t="str">
        <f t="shared" si="1"/>
        <v xml:space="preserve"> </v>
      </c>
      <c r="AN24" s="87" t="str">
        <f t="shared" si="2"/>
        <v xml:space="preserve"> </v>
      </c>
      <c r="AO24" s="87" t="str">
        <f t="shared" si="3"/>
        <v xml:space="preserve"> </v>
      </c>
      <c r="AP24" s="87" t="str">
        <f t="shared" si="4"/>
        <v xml:space="preserve"> </v>
      </c>
      <c r="AQ24" s="87" t="str">
        <f t="shared" si="5"/>
        <v xml:space="preserve"> </v>
      </c>
      <c r="AR24" s="87" t="str">
        <f t="shared" si="6"/>
        <v xml:space="preserve"> </v>
      </c>
      <c r="AS24" s="87" t="str">
        <f t="shared" si="7"/>
        <v xml:space="preserve"> </v>
      </c>
      <c r="AT24" s="87" t="str">
        <f t="shared" si="8"/>
        <v xml:space="preserve"> </v>
      </c>
      <c r="AU24" s="87" t="str">
        <f t="shared" si="9"/>
        <v xml:space="preserve"> </v>
      </c>
      <c r="AV24" s="87" t="str">
        <f t="shared" si="10"/>
        <v xml:space="preserve"> </v>
      </c>
      <c r="AW24" s="87" t="str">
        <f t="shared" si="11"/>
        <v xml:space="preserve"> </v>
      </c>
      <c r="AX24" s="87" t="str">
        <f t="shared" si="12"/>
        <v xml:space="preserve"> </v>
      </c>
      <c r="AY24" s="87" t="str">
        <f t="shared" si="13"/>
        <v xml:space="preserve"> </v>
      </c>
      <c r="AZ24" s="87" t="str">
        <f t="shared" si="14"/>
        <v xml:space="preserve"> </v>
      </c>
      <c r="BA24" s="87" t="str">
        <f t="shared" si="15"/>
        <v xml:space="preserve"> </v>
      </c>
      <c r="BB24" s="87" t="str">
        <f t="shared" si="16"/>
        <v xml:space="preserve"> </v>
      </c>
      <c r="BC24" s="87" t="str">
        <f t="shared" si="17"/>
        <v xml:space="preserve"> </v>
      </c>
      <c r="BD24" s="87" t="str">
        <f t="shared" si="18"/>
        <v xml:space="preserve"> </v>
      </c>
      <c r="BE24" s="87" t="str">
        <f t="shared" si="19"/>
        <v xml:space="preserve"> </v>
      </c>
      <c r="BF24" s="87" t="str">
        <f t="shared" si="20"/>
        <v xml:space="preserve"> </v>
      </c>
      <c r="BG24" s="87" t="str">
        <f t="shared" si="21"/>
        <v xml:space="preserve"> </v>
      </c>
      <c r="BH24" s="87" t="str">
        <f t="shared" si="22"/>
        <v xml:space="preserve"> </v>
      </c>
      <c r="BI24" s="87" t="str">
        <f t="shared" si="23"/>
        <v xml:space="preserve"> </v>
      </c>
      <c r="BJ24" s="87" t="str">
        <f t="shared" si="24"/>
        <v xml:space="preserve"> </v>
      </c>
      <c r="BK24" s="87" t="str">
        <f t="shared" si="25"/>
        <v xml:space="preserve"> </v>
      </c>
      <c r="BL24" s="87" t="str">
        <f t="shared" si="26"/>
        <v xml:space="preserve"> </v>
      </c>
      <c r="BM24" s="87" t="str">
        <f t="shared" si="27"/>
        <v xml:space="preserve"> </v>
      </c>
      <c r="BN24" s="87" t="str">
        <f t="shared" si="28"/>
        <v xml:space="preserve"> </v>
      </c>
      <c r="BO24" s="87" t="str">
        <f t="shared" si="29"/>
        <v xml:space="preserve"> </v>
      </c>
      <c r="BP24" s="87" t="str">
        <f t="shared" si="30"/>
        <v xml:space="preserve"> </v>
      </c>
      <c r="BQ24" s="87" t="str">
        <f t="shared" si="31"/>
        <v xml:space="preserve"> </v>
      </c>
      <c r="BR24" s="87" t="str">
        <f t="shared" si="32"/>
        <v xml:space="preserve"> </v>
      </c>
      <c r="BS24" s="87" t="str">
        <f t="shared" si="33"/>
        <v xml:space="preserve"> </v>
      </c>
      <c r="BT24" s="87" t="str">
        <f t="shared" si="34"/>
        <v xml:space="preserve"> </v>
      </c>
      <c r="BU24" s="87" t="str">
        <f t="shared" si="35"/>
        <v xml:space="preserve"> </v>
      </c>
      <c r="BV24" s="88" t="str">
        <f t="shared" si="36"/>
        <v xml:space="preserve"> </v>
      </c>
    </row>
    <row r="25" spans="1:82" x14ac:dyDescent="0.3">
      <c r="A25" s="81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3"/>
      <c r="AI25" s="83"/>
      <c r="AJ25" s="83"/>
      <c r="AK25" s="126" t="str">
        <f t="shared" si="0"/>
        <v xml:space="preserve"> </v>
      </c>
      <c r="AM25" s="87" t="str">
        <f t="shared" si="1"/>
        <v xml:space="preserve"> </v>
      </c>
      <c r="AN25" s="87" t="str">
        <f t="shared" si="2"/>
        <v xml:space="preserve"> </v>
      </c>
      <c r="AO25" s="87" t="str">
        <f t="shared" si="3"/>
        <v xml:space="preserve"> </v>
      </c>
      <c r="AP25" s="87" t="str">
        <f t="shared" si="4"/>
        <v xml:space="preserve"> </v>
      </c>
      <c r="AQ25" s="87" t="str">
        <f t="shared" si="5"/>
        <v xml:space="preserve"> </v>
      </c>
      <c r="AR25" s="87" t="str">
        <f t="shared" si="6"/>
        <v xml:space="preserve"> </v>
      </c>
      <c r="AS25" s="87" t="str">
        <f t="shared" si="7"/>
        <v xml:space="preserve"> </v>
      </c>
      <c r="AT25" s="87" t="str">
        <f t="shared" si="8"/>
        <v xml:space="preserve"> </v>
      </c>
      <c r="AU25" s="87" t="str">
        <f t="shared" si="9"/>
        <v xml:space="preserve"> </v>
      </c>
      <c r="AV25" s="87" t="str">
        <f t="shared" si="10"/>
        <v xml:space="preserve"> </v>
      </c>
      <c r="AW25" s="87" t="str">
        <f t="shared" si="11"/>
        <v xml:space="preserve"> </v>
      </c>
      <c r="AX25" s="87" t="str">
        <f t="shared" si="12"/>
        <v xml:space="preserve"> </v>
      </c>
      <c r="AY25" s="87" t="str">
        <f t="shared" si="13"/>
        <v xml:space="preserve"> </v>
      </c>
      <c r="AZ25" s="87" t="str">
        <f t="shared" si="14"/>
        <v xml:space="preserve"> </v>
      </c>
      <c r="BA25" s="87" t="str">
        <f t="shared" si="15"/>
        <v xml:space="preserve"> </v>
      </c>
      <c r="BB25" s="87" t="str">
        <f t="shared" si="16"/>
        <v xml:space="preserve"> </v>
      </c>
      <c r="BC25" s="87" t="str">
        <f t="shared" si="17"/>
        <v xml:space="preserve"> </v>
      </c>
      <c r="BD25" s="87" t="str">
        <f t="shared" si="18"/>
        <v xml:space="preserve"> </v>
      </c>
      <c r="BE25" s="87" t="str">
        <f t="shared" si="19"/>
        <v xml:space="preserve"> </v>
      </c>
      <c r="BF25" s="87" t="str">
        <f t="shared" si="20"/>
        <v xml:space="preserve"> </v>
      </c>
      <c r="BG25" s="87" t="str">
        <f t="shared" si="21"/>
        <v xml:space="preserve"> </v>
      </c>
      <c r="BH25" s="87" t="str">
        <f t="shared" si="22"/>
        <v xml:space="preserve"> </v>
      </c>
      <c r="BI25" s="87" t="str">
        <f t="shared" si="23"/>
        <v xml:space="preserve"> </v>
      </c>
      <c r="BJ25" s="87" t="str">
        <f t="shared" si="24"/>
        <v xml:space="preserve"> </v>
      </c>
      <c r="BK25" s="87" t="str">
        <f t="shared" si="25"/>
        <v xml:space="preserve"> </v>
      </c>
      <c r="BL25" s="87" t="str">
        <f t="shared" si="26"/>
        <v xml:space="preserve"> </v>
      </c>
      <c r="BM25" s="87" t="str">
        <f t="shared" si="27"/>
        <v xml:space="preserve"> </v>
      </c>
      <c r="BN25" s="87" t="str">
        <f t="shared" si="28"/>
        <v xml:space="preserve"> </v>
      </c>
      <c r="BO25" s="87" t="str">
        <f t="shared" si="29"/>
        <v xml:space="preserve"> </v>
      </c>
      <c r="BP25" s="87" t="str">
        <f t="shared" si="30"/>
        <v xml:space="preserve"> </v>
      </c>
      <c r="BQ25" s="87" t="str">
        <f t="shared" si="31"/>
        <v xml:space="preserve"> </v>
      </c>
      <c r="BR25" s="87" t="str">
        <f t="shared" si="32"/>
        <v xml:space="preserve"> </v>
      </c>
      <c r="BS25" s="87" t="str">
        <f t="shared" si="33"/>
        <v xml:space="preserve"> </v>
      </c>
      <c r="BT25" s="87" t="str">
        <f t="shared" si="34"/>
        <v xml:space="preserve"> </v>
      </c>
      <c r="BU25" s="87" t="str">
        <f t="shared" si="35"/>
        <v xml:space="preserve"> </v>
      </c>
      <c r="BV25" s="88" t="str">
        <f t="shared" si="36"/>
        <v xml:space="preserve"> </v>
      </c>
    </row>
    <row r="26" spans="1:82" x14ac:dyDescent="0.3">
      <c r="A26" s="81"/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3"/>
      <c r="AI26" s="83"/>
      <c r="AJ26" s="83"/>
      <c r="AK26" s="126" t="str">
        <f t="shared" si="0"/>
        <v xml:space="preserve"> </v>
      </c>
      <c r="AM26" s="87" t="str">
        <f t="shared" si="1"/>
        <v xml:space="preserve"> </v>
      </c>
      <c r="AN26" s="87" t="str">
        <f t="shared" si="2"/>
        <v xml:space="preserve"> </v>
      </c>
      <c r="AO26" s="87" t="str">
        <f t="shared" si="3"/>
        <v xml:space="preserve"> </v>
      </c>
      <c r="AP26" s="87" t="str">
        <f t="shared" si="4"/>
        <v xml:space="preserve"> </v>
      </c>
      <c r="AQ26" s="87" t="str">
        <f t="shared" si="5"/>
        <v xml:space="preserve"> </v>
      </c>
      <c r="AR26" s="87" t="str">
        <f t="shared" si="6"/>
        <v xml:space="preserve"> </v>
      </c>
      <c r="AS26" s="87" t="str">
        <f t="shared" si="7"/>
        <v xml:space="preserve"> </v>
      </c>
      <c r="AT26" s="87" t="str">
        <f t="shared" si="8"/>
        <v xml:space="preserve"> </v>
      </c>
      <c r="AU26" s="87" t="str">
        <f t="shared" si="9"/>
        <v xml:space="preserve"> </v>
      </c>
      <c r="AV26" s="87" t="str">
        <f t="shared" si="10"/>
        <v xml:space="preserve"> </v>
      </c>
      <c r="AW26" s="87" t="str">
        <f t="shared" si="11"/>
        <v xml:space="preserve"> </v>
      </c>
      <c r="AX26" s="87" t="str">
        <f t="shared" si="12"/>
        <v xml:space="preserve"> </v>
      </c>
      <c r="AY26" s="87" t="str">
        <f t="shared" si="13"/>
        <v xml:space="preserve"> </v>
      </c>
      <c r="AZ26" s="87" t="str">
        <f t="shared" si="14"/>
        <v xml:space="preserve"> </v>
      </c>
      <c r="BA26" s="87" t="str">
        <f t="shared" si="15"/>
        <v xml:space="preserve"> </v>
      </c>
      <c r="BB26" s="87" t="str">
        <f t="shared" si="16"/>
        <v xml:space="preserve"> </v>
      </c>
      <c r="BC26" s="87" t="str">
        <f t="shared" si="17"/>
        <v xml:space="preserve"> </v>
      </c>
      <c r="BD26" s="87" t="str">
        <f t="shared" si="18"/>
        <v xml:space="preserve"> </v>
      </c>
      <c r="BE26" s="87" t="str">
        <f t="shared" si="19"/>
        <v xml:space="preserve"> </v>
      </c>
      <c r="BF26" s="87" t="str">
        <f t="shared" si="20"/>
        <v xml:space="preserve"> </v>
      </c>
      <c r="BG26" s="87" t="str">
        <f t="shared" si="21"/>
        <v xml:space="preserve"> </v>
      </c>
      <c r="BH26" s="87" t="str">
        <f t="shared" si="22"/>
        <v xml:space="preserve"> </v>
      </c>
      <c r="BI26" s="87" t="str">
        <f t="shared" si="23"/>
        <v xml:space="preserve"> </v>
      </c>
      <c r="BJ26" s="87" t="str">
        <f t="shared" si="24"/>
        <v xml:space="preserve"> </v>
      </c>
      <c r="BK26" s="87" t="str">
        <f t="shared" si="25"/>
        <v xml:space="preserve"> </v>
      </c>
      <c r="BL26" s="87" t="str">
        <f t="shared" si="26"/>
        <v xml:space="preserve"> </v>
      </c>
      <c r="BM26" s="87" t="str">
        <f t="shared" si="27"/>
        <v xml:space="preserve"> </v>
      </c>
      <c r="BN26" s="87" t="str">
        <f t="shared" si="28"/>
        <v xml:space="preserve"> </v>
      </c>
      <c r="BO26" s="87" t="str">
        <f t="shared" si="29"/>
        <v xml:space="preserve"> </v>
      </c>
      <c r="BP26" s="87" t="str">
        <f t="shared" si="30"/>
        <v xml:space="preserve"> </v>
      </c>
      <c r="BQ26" s="87" t="str">
        <f t="shared" si="31"/>
        <v xml:space="preserve"> </v>
      </c>
      <c r="BR26" s="87" t="str">
        <f t="shared" si="32"/>
        <v xml:space="preserve"> </v>
      </c>
      <c r="BS26" s="87" t="str">
        <f t="shared" si="33"/>
        <v xml:space="preserve"> </v>
      </c>
      <c r="BT26" s="87" t="str">
        <f t="shared" si="34"/>
        <v xml:space="preserve"> </v>
      </c>
      <c r="BU26" s="87" t="str">
        <f t="shared" si="35"/>
        <v xml:space="preserve"> </v>
      </c>
      <c r="BV26" s="88" t="str">
        <f t="shared" si="36"/>
        <v xml:space="preserve"> </v>
      </c>
    </row>
    <row r="27" spans="1:82" x14ac:dyDescent="0.3">
      <c r="A27" s="81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3"/>
      <c r="AI27" s="83"/>
      <c r="AJ27" s="83"/>
      <c r="AK27" s="126" t="str">
        <f t="shared" si="0"/>
        <v xml:space="preserve"> </v>
      </c>
      <c r="AM27" s="87" t="str">
        <f t="shared" si="1"/>
        <v xml:space="preserve"> </v>
      </c>
      <c r="AN27" s="87" t="str">
        <f t="shared" si="2"/>
        <v xml:space="preserve"> </v>
      </c>
      <c r="AO27" s="87" t="str">
        <f t="shared" si="3"/>
        <v xml:space="preserve"> </v>
      </c>
      <c r="AP27" s="87" t="str">
        <f t="shared" si="4"/>
        <v xml:space="preserve"> </v>
      </c>
      <c r="AQ27" s="87" t="str">
        <f t="shared" si="5"/>
        <v xml:space="preserve"> </v>
      </c>
      <c r="AR27" s="87" t="str">
        <f t="shared" si="6"/>
        <v xml:space="preserve"> </v>
      </c>
      <c r="AS27" s="87" t="str">
        <f t="shared" si="7"/>
        <v xml:space="preserve"> </v>
      </c>
      <c r="AT27" s="87" t="str">
        <f t="shared" si="8"/>
        <v xml:space="preserve"> </v>
      </c>
      <c r="AU27" s="87" t="str">
        <f t="shared" si="9"/>
        <v xml:space="preserve"> </v>
      </c>
      <c r="AV27" s="87" t="str">
        <f t="shared" si="10"/>
        <v xml:space="preserve"> </v>
      </c>
      <c r="AW27" s="87" t="str">
        <f t="shared" si="11"/>
        <v xml:space="preserve"> </v>
      </c>
      <c r="AX27" s="87" t="str">
        <f t="shared" si="12"/>
        <v xml:space="preserve"> </v>
      </c>
      <c r="AY27" s="87" t="str">
        <f t="shared" si="13"/>
        <v xml:space="preserve"> </v>
      </c>
      <c r="AZ27" s="87" t="str">
        <f t="shared" si="14"/>
        <v xml:space="preserve"> </v>
      </c>
      <c r="BA27" s="87" t="str">
        <f t="shared" si="15"/>
        <v xml:space="preserve"> </v>
      </c>
      <c r="BB27" s="87" t="str">
        <f t="shared" si="16"/>
        <v xml:space="preserve"> </v>
      </c>
      <c r="BC27" s="87" t="str">
        <f t="shared" si="17"/>
        <v xml:space="preserve"> </v>
      </c>
      <c r="BD27" s="87" t="str">
        <f t="shared" si="18"/>
        <v xml:space="preserve"> </v>
      </c>
      <c r="BE27" s="87" t="str">
        <f t="shared" si="19"/>
        <v xml:space="preserve"> </v>
      </c>
      <c r="BF27" s="87" t="str">
        <f t="shared" si="20"/>
        <v xml:space="preserve"> </v>
      </c>
      <c r="BG27" s="87" t="str">
        <f t="shared" si="21"/>
        <v xml:space="preserve"> </v>
      </c>
      <c r="BH27" s="87" t="str">
        <f t="shared" si="22"/>
        <v xml:space="preserve"> </v>
      </c>
      <c r="BI27" s="87" t="str">
        <f t="shared" si="23"/>
        <v xml:space="preserve"> </v>
      </c>
      <c r="BJ27" s="87" t="str">
        <f t="shared" si="24"/>
        <v xml:space="preserve"> </v>
      </c>
      <c r="BK27" s="87" t="str">
        <f t="shared" si="25"/>
        <v xml:space="preserve"> </v>
      </c>
      <c r="BL27" s="87" t="str">
        <f t="shared" si="26"/>
        <v xml:space="preserve"> </v>
      </c>
      <c r="BM27" s="87" t="str">
        <f t="shared" si="27"/>
        <v xml:space="preserve"> </v>
      </c>
      <c r="BN27" s="87" t="str">
        <f t="shared" si="28"/>
        <v xml:space="preserve"> </v>
      </c>
      <c r="BO27" s="87" t="str">
        <f t="shared" si="29"/>
        <v xml:space="preserve"> </v>
      </c>
      <c r="BP27" s="87" t="str">
        <f t="shared" si="30"/>
        <v xml:space="preserve"> </v>
      </c>
      <c r="BQ27" s="87" t="str">
        <f t="shared" si="31"/>
        <v xml:space="preserve"> </v>
      </c>
      <c r="BR27" s="87" t="str">
        <f t="shared" si="32"/>
        <v xml:space="preserve"> </v>
      </c>
      <c r="BS27" s="87" t="str">
        <f t="shared" si="33"/>
        <v xml:space="preserve"> </v>
      </c>
      <c r="BT27" s="87" t="str">
        <f t="shared" si="34"/>
        <v xml:space="preserve"> </v>
      </c>
      <c r="BU27" s="87" t="str">
        <f t="shared" si="35"/>
        <v xml:space="preserve"> </v>
      </c>
      <c r="BV27" s="88" t="str">
        <f t="shared" si="36"/>
        <v xml:space="preserve"> </v>
      </c>
    </row>
    <row r="28" spans="1:82" x14ac:dyDescent="0.3">
      <c r="A28" s="81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3"/>
      <c r="AI28" s="83"/>
      <c r="AJ28" s="83"/>
      <c r="AK28" s="126" t="str">
        <f t="shared" si="0"/>
        <v xml:space="preserve"> </v>
      </c>
      <c r="AM28" s="87" t="str">
        <f t="shared" si="1"/>
        <v xml:space="preserve"> </v>
      </c>
      <c r="AN28" s="87" t="str">
        <f t="shared" si="2"/>
        <v xml:space="preserve"> </v>
      </c>
      <c r="AO28" s="87" t="str">
        <f t="shared" si="3"/>
        <v xml:space="preserve"> </v>
      </c>
      <c r="AP28" s="87" t="str">
        <f t="shared" si="4"/>
        <v xml:space="preserve"> </v>
      </c>
      <c r="AQ28" s="87" t="str">
        <f t="shared" si="5"/>
        <v xml:space="preserve"> </v>
      </c>
      <c r="AR28" s="87" t="str">
        <f t="shared" si="6"/>
        <v xml:space="preserve"> </v>
      </c>
      <c r="AS28" s="87" t="str">
        <f t="shared" si="7"/>
        <v xml:space="preserve"> </v>
      </c>
      <c r="AT28" s="87" t="str">
        <f t="shared" si="8"/>
        <v xml:space="preserve"> </v>
      </c>
      <c r="AU28" s="87" t="str">
        <f t="shared" si="9"/>
        <v xml:space="preserve"> </v>
      </c>
      <c r="AV28" s="87" t="str">
        <f t="shared" si="10"/>
        <v xml:space="preserve"> </v>
      </c>
      <c r="AW28" s="87" t="str">
        <f t="shared" si="11"/>
        <v xml:space="preserve"> </v>
      </c>
      <c r="AX28" s="87" t="str">
        <f t="shared" si="12"/>
        <v xml:space="preserve"> </v>
      </c>
      <c r="AY28" s="87" t="str">
        <f t="shared" si="13"/>
        <v xml:space="preserve"> </v>
      </c>
      <c r="AZ28" s="87" t="str">
        <f t="shared" si="14"/>
        <v xml:space="preserve"> </v>
      </c>
      <c r="BA28" s="87" t="str">
        <f t="shared" si="15"/>
        <v xml:space="preserve"> </v>
      </c>
      <c r="BB28" s="87" t="str">
        <f t="shared" si="16"/>
        <v xml:space="preserve"> </v>
      </c>
      <c r="BC28" s="87" t="str">
        <f t="shared" si="17"/>
        <v xml:space="preserve"> </v>
      </c>
      <c r="BD28" s="87" t="str">
        <f t="shared" si="18"/>
        <v xml:space="preserve"> </v>
      </c>
      <c r="BE28" s="87" t="str">
        <f t="shared" si="19"/>
        <v xml:space="preserve"> </v>
      </c>
      <c r="BF28" s="87" t="str">
        <f t="shared" si="20"/>
        <v xml:space="preserve"> </v>
      </c>
      <c r="BG28" s="87" t="str">
        <f t="shared" si="21"/>
        <v xml:space="preserve"> </v>
      </c>
      <c r="BH28" s="87" t="str">
        <f t="shared" si="22"/>
        <v xml:space="preserve"> </v>
      </c>
      <c r="BI28" s="87" t="str">
        <f t="shared" si="23"/>
        <v xml:space="preserve"> </v>
      </c>
      <c r="BJ28" s="87" t="str">
        <f t="shared" si="24"/>
        <v xml:space="preserve"> </v>
      </c>
      <c r="BK28" s="87" t="str">
        <f t="shared" si="25"/>
        <v xml:space="preserve"> </v>
      </c>
      <c r="BL28" s="87" t="str">
        <f t="shared" si="26"/>
        <v xml:space="preserve"> </v>
      </c>
      <c r="BM28" s="87" t="str">
        <f t="shared" si="27"/>
        <v xml:space="preserve"> </v>
      </c>
      <c r="BN28" s="87" t="str">
        <f t="shared" si="28"/>
        <v xml:space="preserve"> </v>
      </c>
      <c r="BO28" s="87" t="str">
        <f t="shared" si="29"/>
        <v xml:space="preserve"> </v>
      </c>
      <c r="BP28" s="87" t="str">
        <f t="shared" si="30"/>
        <v xml:space="preserve"> </v>
      </c>
      <c r="BQ28" s="87" t="str">
        <f t="shared" si="31"/>
        <v xml:space="preserve"> </v>
      </c>
      <c r="BR28" s="87" t="str">
        <f t="shared" si="32"/>
        <v xml:space="preserve"> </v>
      </c>
      <c r="BS28" s="87" t="str">
        <f t="shared" si="33"/>
        <v xml:space="preserve"> </v>
      </c>
      <c r="BT28" s="87" t="str">
        <f t="shared" si="34"/>
        <v xml:space="preserve"> </v>
      </c>
      <c r="BU28" s="87" t="str">
        <f t="shared" si="35"/>
        <v xml:space="preserve"> </v>
      </c>
      <c r="BV28" s="88" t="str">
        <f t="shared" si="36"/>
        <v xml:space="preserve"> </v>
      </c>
    </row>
    <row r="29" spans="1:82" x14ac:dyDescent="0.3">
      <c r="A29" s="81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3"/>
      <c r="AI29" s="83"/>
      <c r="AJ29" s="83"/>
      <c r="AK29" s="126" t="str">
        <f t="shared" si="0"/>
        <v xml:space="preserve"> </v>
      </c>
      <c r="AM29" s="87" t="str">
        <f t="shared" si="1"/>
        <v xml:space="preserve"> </v>
      </c>
      <c r="AN29" s="87" t="str">
        <f t="shared" si="2"/>
        <v xml:space="preserve"> </v>
      </c>
      <c r="AO29" s="87" t="str">
        <f t="shared" si="3"/>
        <v xml:space="preserve"> </v>
      </c>
      <c r="AP29" s="87" t="str">
        <f t="shared" si="4"/>
        <v xml:space="preserve"> </v>
      </c>
      <c r="AQ29" s="87" t="str">
        <f t="shared" si="5"/>
        <v xml:space="preserve"> </v>
      </c>
      <c r="AR29" s="87" t="str">
        <f t="shared" si="6"/>
        <v xml:space="preserve"> </v>
      </c>
      <c r="AS29" s="87" t="str">
        <f t="shared" si="7"/>
        <v xml:space="preserve"> </v>
      </c>
      <c r="AT29" s="87" t="str">
        <f t="shared" si="8"/>
        <v xml:space="preserve"> </v>
      </c>
      <c r="AU29" s="87" t="str">
        <f t="shared" si="9"/>
        <v xml:space="preserve"> </v>
      </c>
      <c r="AV29" s="87" t="str">
        <f t="shared" si="10"/>
        <v xml:space="preserve"> </v>
      </c>
      <c r="AW29" s="87" t="str">
        <f t="shared" si="11"/>
        <v xml:space="preserve"> </v>
      </c>
      <c r="AX29" s="87" t="str">
        <f t="shared" si="12"/>
        <v xml:space="preserve"> </v>
      </c>
      <c r="AY29" s="87" t="str">
        <f t="shared" si="13"/>
        <v xml:space="preserve"> </v>
      </c>
      <c r="AZ29" s="87" t="str">
        <f t="shared" si="14"/>
        <v xml:space="preserve"> </v>
      </c>
      <c r="BA29" s="87" t="str">
        <f t="shared" si="15"/>
        <v xml:space="preserve"> </v>
      </c>
      <c r="BB29" s="87" t="str">
        <f t="shared" si="16"/>
        <v xml:space="preserve"> </v>
      </c>
      <c r="BC29" s="87" t="str">
        <f t="shared" si="17"/>
        <v xml:space="preserve"> </v>
      </c>
      <c r="BD29" s="87" t="str">
        <f t="shared" si="18"/>
        <v xml:space="preserve"> </v>
      </c>
      <c r="BE29" s="87" t="str">
        <f t="shared" si="19"/>
        <v xml:space="preserve"> </v>
      </c>
      <c r="BF29" s="87" t="str">
        <f t="shared" si="20"/>
        <v xml:space="preserve"> </v>
      </c>
      <c r="BG29" s="87" t="str">
        <f t="shared" si="21"/>
        <v xml:space="preserve"> </v>
      </c>
      <c r="BH29" s="87" t="str">
        <f t="shared" si="22"/>
        <v xml:space="preserve"> </v>
      </c>
      <c r="BI29" s="87" t="str">
        <f t="shared" si="23"/>
        <v xml:space="preserve"> </v>
      </c>
      <c r="BJ29" s="87" t="str">
        <f t="shared" si="24"/>
        <v xml:space="preserve"> </v>
      </c>
      <c r="BK29" s="87" t="str">
        <f t="shared" si="25"/>
        <v xml:space="preserve"> </v>
      </c>
      <c r="BL29" s="87" t="str">
        <f t="shared" si="26"/>
        <v xml:space="preserve"> </v>
      </c>
      <c r="BM29" s="87" t="str">
        <f t="shared" si="27"/>
        <v xml:space="preserve"> </v>
      </c>
      <c r="BN29" s="87" t="str">
        <f t="shared" si="28"/>
        <v xml:space="preserve"> </v>
      </c>
      <c r="BO29" s="87" t="str">
        <f t="shared" si="29"/>
        <v xml:space="preserve"> </v>
      </c>
      <c r="BP29" s="87" t="str">
        <f t="shared" si="30"/>
        <v xml:space="preserve"> </v>
      </c>
      <c r="BQ29" s="87" t="str">
        <f t="shared" si="31"/>
        <v xml:space="preserve"> </v>
      </c>
      <c r="BR29" s="87" t="str">
        <f t="shared" si="32"/>
        <v xml:space="preserve"> </v>
      </c>
      <c r="BS29" s="87" t="str">
        <f t="shared" si="33"/>
        <v xml:space="preserve"> </v>
      </c>
      <c r="BT29" s="87" t="str">
        <f t="shared" si="34"/>
        <v xml:space="preserve"> </v>
      </c>
      <c r="BU29" s="87" t="str">
        <f t="shared" si="35"/>
        <v xml:space="preserve"> </v>
      </c>
      <c r="BV29" s="88" t="str">
        <f t="shared" si="36"/>
        <v xml:space="preserve"> </v>
      </c>
    </row>
    <row r="30" spans="1:82" x14ac:dyDescent="0.3">
      <c r="A30" s="81"/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3"/>
      <c r="AI30" s="83"/>
      <c r="AJ30" s="83"/>
      <c r="AK30" s="126" t="str">
        <f t="shared" si="0"/>
        <v xml:space="preserve"> </v>
      </c>
      <c r="AM30" s="87" t="str">
        <f t="shared" si="1"/>
        <v xml:space="preserve"> </v>
      </c>
      <c r="AN30" s="87" t="str">
        <f t="shared" si="2"/>
        <v xml:space="preserve"> </v>
      </c>
      <c r="AO30" s="87" t="str">
        <f t="shared" si="3"/>
        <v xml:space="preserve"> </v>
      </c>
      <c r="AP30" s="87" t="str">
        <f t="shared" si="4"/>
        <v xml:space="preserve"> </v>
      </c>
      <c r="AQ30" s="87" t="str">
        <f t="shared" si="5"/>
        <v xml:space="preserve"> </v>
      </c>
      <c r="AR30" s="87" t="str">
        <f t="shared" si="6"/>
        <v xml:space="preserve"> </v>
      </c>
      <c r="AS30" s="87" t="str">
        <f t="shared" si="7"/>
        <v xml:space="preserve"> </v>
      </c>
      <c r="AT30" s="87" t="str">
        <f t="shared" si="8"/>
        <v xml:space="preserve"> </v>
      </c>
      <c r="AU30" s="87" t="str">
        <f t="shared" si="9"/>
        <v xml:space="preserve"> </v>
      </c>
      <c r="AV30" s="87" t="str">
        <f t="shared" si="10"/>
        <v xml:space="preserve"> </v>
      </c>
      <c r="AW30" s="87" t="str">
        <f t="shared" si="11"/>
        <v xml:space="preserve"> </v>
      </c>
      <c r="AX30" s="87" t="str">
        <f t="shared" si="12"/>
        <v xml:space="preserve"> </v>
      </c>
      <c r="AY30" s="87" t="str">
        <f t="shared" si="13"/>
        <v xml:space="preserve"> </v>
      </c>
      <c r="AZ30" s="87" t="str">
        <f t="shared" si="14"/>
        <v xml:space="preserve"> </v>
      </c>
      <c r="BA30" s="87" t="str">
        <f t="shared" si="15"/>
        <v xml:space="preserve"> </v>
      </c>
      <c r="BB30" s="87" t="str">
        <f t="shared" si="16"/>
        <v xml:space="preserve"> </v>
      </c>
      <c r="BC30" s="87" t="str">
        <f t="shared" si="17"/>
        <v xml:space="preserve"> </v>
      </c>
      <c r="BD30" s="87" t="str">
        <f t="shared" si="18"/>
        <v xml:space="preserve"> </v>
      </c>
      <c r="BE30" s="87" t="str">
        <f t="shared" si="19"/>
        <v xml:space="preserve"> </v>
      </c>
      <c r="BF30" s="87" t="str">
        <f t="shared" si="20"/>
        <v xml:space="preserve"> </v>
      </c>
      <c r="BG30" s="87" t="str">
        <f t="shared" si="21"/>
        <v xml:space="preserve"> </v>
      </c>
      <c r="BH30" s="87" t="str">
        <f t="shared" si="22"/>
        <v xml:space="preserve"> </v>
      </c>
      <c r="BI30" s="87" t="str">
        <f t="shared" si="23"/>
        <v xml:space="preserve"> </v>
      </c>
      <c r="BJ30" s="87" t="str">
        <f t="shared" si="24"/>
        <v xml:space="preserve"> </v>
      </c>
      <c r="BK30" s="87" t="str">
        <f t="shared" si="25"/>
        <v xml:space="preserve"> </v>
      </c>
      <c r="BL30" s="87" t="str">
        <f t="shared" si="26"/>
        <v xml:space="preserve"> </v>
      </c>
      <c r="BM30" s="87" t="str">
        <f t="shared" si="27"/>
        <v xml:space="preserve"> </v>
      </c>
      <c r="BN30" s="87" t="str">
        <f t="shared" si="28"/>
        <v xml:space="preserve"> </v>
      </c>
      <c r="BO30" s="87" t="str">
        <f t="shared" si="29"/>
        <v xml:space="preserve"> </v>
      </c>
      <c r="BP30" s="87" t="str">
        <f t="shared" si="30"/>
        <v xml:space="preserve"> </v>
      </c>
      <c r="BQ30" s="87" t="str">
        <f t="shared" si="31"/>
        <v xml:space="preserve"> </v>
      </c>
      <c r="BR30" s="87" t="str">
        <f t="shared" si="32"/>
        <v xml:space="preserve"> </v>
      </c>
      <c r="BS30" s="87" t="str">
        <f t="shared" si="33"/>
        <v xml:space="preserve"> </v>
      </c>
      <c r="BT30" s="87" t="str">
        <f t="shared" si="34"/>
        <v xml:space="preserve"> </v>
      </c>
      <c r="BU30" s="87" t="str">
        <f t="shared" si="35"/>
        <v xml:space="preserve"> </v>
      </c>
      <c r="BV30" s="88" t="str">
        <f t="shared" si="36"/>
        <v xml:space="preserve"> </v>
      </c>
    </row>
    <row r="31" spans="1:82" x14ac:dyDescent="0.3">
      <c r="A31" s="81"/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3"/>
      <c r="AI31" s="83"/>
      <c r="AJ31" s="83"/>
      <c r="AK31" s="126" t="str">
        <f t="shared" si="0"/>
        <v xml:space="preserve"> </v>
      </c>
      <c r="AM31" s="87" t="str">
        <f t="shared" si="1"/>
        <v xml:space="preserve"> </v>
      </c>
      <c r="AN31" s="87" t="str">
        <f t="shared" si="2"/>
        <v xml:space="preserve"> </v>
      </c>
      <c r="AO31" s="87" t="str">
        <f t="shared" si="3"/>
        <v xml:space="preserve"> </v>
      </c>
      <c r="AP31" s="87" t="str">
        <f t="shared" si="4"/>
        <v xml:space="preserve"> </v>
      </c>
      <c r="AQ31" s="87" t="str">
        <f t="shared" si="5"/>
        <v xml:space="preserve"> </v>
      </c>
      <c r="AR31" s="87" t="str">
        <f t="shared" si="6"/>
        <v xml:space="preserve"> </v>
      </c>
      <c r="AS31" s="87" t="str">
        <f t="shared" si="7"/>
        <v xml:space="preserve"> </v>
      </c>
      <c r="AT31" s="87" t="str">
        <f t="shared" si="8"/>
        <v xml:space="preserve"> </v>
      </c>
      <c r="AU31" s="87" t="str">
        <f t="shared" si="9"/>
        <v xml:space="preserve"> </v>
      </c>
      <c r="AV31" s="87" t="str">
        <f t="shared" si="10"/>
        <v xml:space="preserve"> </v>
      </c>
      <c r="AW31" s="87" t="str">
        <f t="shared" si="11"/>
        <v xml:space="preserve"> </v>
      </c>
      <c r="AX31" s="87" t="str">
        <f t="shared" si="12"/>
        <v xml:space="preserve"> </v>
      </c>
      <c r="AY31" s="87" t="str">
        <f t="shared" si="13"/>
        <v xml:space="preserve"> </v>
      </c>
      <c r="AZ31" s="87" t="str">
        <f t="shared" si="14"/>
        <v xml:space="preserve"> </v>
      </c>
      <c r="BA31" s="87" t="str">
        <f t="shared" si="15"/>
        <v xml:space="preserve"> </v>
      </c>
      <c r="BB31" s="87" t="str">
        <f t="shared" si="16"/>
        <v xml:space="preserve"> </v>
      </c>
      <c r="BC31" s="87" t="str">
        <f t="shared" si="17"/>
        <v xml:space="preserve"> </v>
      </c>
      <c r="BD31" s="87" t="str">
        <f t="shared" si="18"/>
        <v xml:space="preserve"> </v>
      </c>
      <c r="BE31" s="87" t="str">
        <f t="shared" si="19"/>
        <v xml:space="preserve"> </v>
      </c>
      <c r="BF31" s="87" t="str">
        <f t="shared" si="20"/>
        <v xml:space="preserve"> </v>
      </c>
      <c r="BG31" s="87" t="str">
        <f t="shared" si="21"/>
        <v xml:space="preserve"> </v>
      </c>
      <c r="BH31" s="87" t="str">
        <f t="shared" si="22"/>
        <v xml:space="preserve"> </v>
      </c>
      <c r="BI31" s="87" t="str">
        <f t="shared" si="23"/>
        <v xml:space="preserve"> </v>
      </c>
      <c r="BJ31" s="87" t="str">
        <f t="shared" si="24"/>
        <v xml:space="preserve"> </v>
      </c>
      <c r="BK31" s="87" t="str">
        <f t="shared" si="25"/>
        <v xml:space="preserve"> </v>
      </c>
      <c r="BL31" s="87" t="str">
        <f t="shared" si="26"/>
        <v xml:space="preserve"> </v>
      </c>
      <c r="BM31" s="87" t="str">
        <f t="shared" si="27"/>
        <v xml:space="preserve"> </v>
      </c>
      <c r="BN31" s="87" t="str">
        <f t="shared" si="28"/>
        <v xml:space="preserve"> </v>
      </c>
      <c r="BO31" s="87" t="str">
        <f t="shared" si="29"/>
        <v xml:space="preserve"> </v>
      </c>
      <c r="BP31" s="87" t="str">
        <f t="shared" si="30"/>
        <v xml:space="preserve"> </v>
      </c>
      <c r="BQ31" s="87" t="str">
        <f t="shared" si="31"/>
        <v xml:space="preserve"> </v>
      </c>
      <c r="BR31" s="87" t="str">
        <f t="shared" si="32"/>
        <v xml:space="preserve"> </v>
      </c>
      <c r="BS31" s="87" t="str">
        <f t="shared" si="33"/>
        <v xml:space="preserve"> </v>
      </c>
      <c r="BT31" s="87" t="str">
        <f t="shared" si="34"/>
        <v xml:space="preserve"> </v>
      </c>
      <c r="BU31" s="87" t="str">
        <f t="shared" si="35"/>
        <v xml:space="preserve"> </v>
      </c>
      <c r="BV31" s="88" t="str">
        <f t="shared" si="36"/>
        <v xml:space="preserve"> </v>
      </c>
    </row>
    <row r="32" spans="1:82" x14ac:dyDescent="0.3">
      <c r="A32" s="81"/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3"/>
      <c r="AI32" s="83"/>
      <c r="AJ32" s="83"/>
      <c r="AK32" s="126" t="str">
        <f t="shared" si="0"/>
        <v xml:space="preserve"> </v>
      </c>
      <c r="AM32" s="87" t="str">
        <f t="shared" si="1"/>
        <v xml:space="preserve"> </v>
      </c>
      <c r="AN32" s="87" t="str">
        <f t="shared" si="2"/>
        <v xml:space="preserve"> </v>
      </c>
      <c r="AO32" s="87" t="str">
        <f t="shared" si="3"/>
        <v xml:space="preserve"> </v>
      </c>
      <c r="AP32" s="87" t="str">
        <f t="shared" si="4"/>
        <v xml:space="preserve"> </v>
      </c>
      <c r="AQ32" s="87" t="str">
        <f t="shared" si="5"/>
        <v xml:space="preserve"> </v>
      </c>
      <c r="AR32" s="87" t="str">
        <f t="shared" si="6"/>
        <v xml:space="preserve"> </v>
      </c>
      <c r="AS32" s="87" t="str">
        <f t="shared" si="7"/>
        <v xml:space="preserve"> </v>
      </c>
      <c r="AT32" s="87" t="str">
        <f t="shared" si="8"/>
        <v xml:space="preserve"> </v>
      </c>
      <c r="AU32" s="87" t="str">
        <f t="shared" si="9"/>
        <v xml:space="preserve"> </v>
      </c>
      <c r="AV32" s="87" t="str">
        <f t="shared" si="10"/>
        <v xml:space="preserve"> </v>
      </c>
      <c r="AW32" s="87" t="str">
        <f t="shared" si="11"/>
        <v xml:space="preserve"> </v>
      </c>
      <c r="AX32" s="87" t="str">
        <f t="shared" si="12"/>
        <v xml:space="preserve"> </v>
      </c>
      <c r="AY32" s="87" t="str">
        <f t="shared" si="13"/>
        <v xml:space="preserve"> </v>
      </c>
      <c r="AZ32" s="87" t="str">
        <f t="shared" si="14"/>
        <v xml:space="preserve"> </v>
      </c>
      <c r="BA32" s="87" t="str">
        <f t="shared" si="15"/>
        <v xml:space="preserve"> </v>
      </c>
      <c r="BB32" s="87" t="str">
        <f t="shared" si="16"/>
        <v xml:space="preserve"> </v>
      </c>
      <c r="BC32" s="87" t="str">
        <f t="shared" si="17"/>
        <v xml:space="preserve"> </v>
      </c>
      <c r="BD32" s="87" t="str">
        <f t="shared" si="18"/>
        <v xml:space="preserve"> </v>
      </c>
      <c r="BE32" s="87" t="str">
        <f t="shared" si="19"/>
        <v xml:space="preserve"> </v>
      </c>
      <c r="BF32" s="87" t="str">
        <f t="shared" si="20"/>
        <v xml:space="preserve"> </v>
      </c>
      <c r="BG32" s="87" t="str">
        <f t="shared" si="21"/>
        <v xml:space="preserve"> </v>
      </c>
      <c r="BH32" s="87" t="str">
        <f t="shared" si="22"/>
        <v xml:space="preserve"> </v>
      </c>
      <c r="BI32" s="87" t="str">
        <f t="shared" si="23"/>
        <v xml:space="preserve"> </v>
      </c>
      <c r="BJ32" s="87" t="str">
        <f t="shared" si="24"/>
        <v xml:space="preserve"> </v>
      </c>
      <c r="BK32" s="87" t="str">
        <f t="shared" si="25"/>
        <v xml:space="preserve"> </v>
      </c>
      <c r="BL32" s="87" t="str">
        <f t="shared" si="26"/>
        <v xml:space="preserve"> </v>
      </c>
      <c r="BM32" s="87" t="str">
        <f t="shared" si="27"/>
        <v xml:space="preserve"> </v>
      </c>
      <c r="BN32" s="87" t="str">
        <f t="shared" si="28"/>
        <v xml:space="preserve"> </v>
      </c>
      <c r="BO32" s="87" t="str">
        <f t="shared" si="29"/>
        <v xml:space="preserve"> </v>
      </c>
      <c r="BP32" s="87" t="str">
        <f t="shared" si="30"/>
        <v xml:space="preserve"> </v>
      </c>
      <c r="BQ32" s="87" t="str">
        <f t="shared" si="31"/>
        <v xml:space="preserve"> </v>
      </c>
      <c r="BR32" s="87" t="str">
        <f t="shared" si="32"/>
        <v xml:space="preserve"> </v>
      </c>
      <c r="BS32" s="87" t="str">
        <f t="shared" si="33"/>
        <v xml:space="preserve"> </v>
      </c>
      <c r="BT32" s="87" t="str">
        <f t="shared" si="34"/>
        <v xml:space="preserve"> </v>
      </c>
      <c r="BU32" s="87" t="str">
        <f t="shared" si="35"/>
        <v xml:space="preserve"> </v>
      </c>
      <c r="BV32" s="88" t="str">
        <f t="shared" si="36"/>
        <v xml:space="preserve"> </v>
      </c>
    </row>
    <row r="33" spans="1:74" x14ac:dyDescent="0.3">
      <c r="A33" s="81"/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3"/>
      <c r="AI33" s="83"/>
      <c r="AJ33" s="83"/>
      <c r="AK33" s="126" t="str">
        <f t="shared" si="0"/>
        <v xml:space="preserve"> </v>
      </c>
      <c r="AM33" s="87" t="str">
        <f t="shared" si="1"/>
        <v xml:space="preserve"> </v>
      </c>
      <c r="AN33" s="87" t="str">
        <f t="shared" si="2"/>
        <v xml:space="preserve"> </v>
      </c>
      <c r="AO33" s="87" t="str">
        <f t="shared" si="3"/>
        <v xml:space="preserve"> </v>
      </c>
      <c r="AP33" s="87" t="str">
        <f t="shared" si="4"/>
        <v xml:space="preserve"> </v>
      </c>
      <c r="AQ33" s="87" t="str">
        <f t="shared" si="5"/>
        <v xml:space="preserve"> </v>
      </c>
      <c r="AR33" s="87" t="str">
        <f t="shared" si="6"/>
        <v xml:space="preserve"> </v>
      </c>
      <c r="AS33" s="87" t="str">
        <f t="shared" si="7"/>
        <v xml:space="preserve"> </v>
      </c>
      <c r="AT33" s="87" t="str">
        <f t="shared" si="8"/>
        <v xml:space="preserve"> </v>
      </c>
      <c r="AU33" s="87" t="str">
        <f t="shared" si="9"/>
        <v xml:space="preserve"> </v>
      </c>
      <c r="AV33" s="87" t="str">
        <f t="shared" si="10"/>
        <v xml:space="preserve"> </v>
      </c>
      <c r="AW33" s="87" t="str">
        <f t="shared" si="11"/>
        <v xml:space="preserve"> </v>
      </c>
      <c r="AX33" s="87" t="str">
        <f t="shared" si="12"/>
        <v xml:space="preserve"> </v>
      </c>
      <c r="AY33" s="87" t="str">
        <f t="shared" si="13"/>
        <v xml:space="preserve"> </v>
      </c>
      <c r="AZ33" s="87" t="str">
        <f t="shared" si="14"/>
        <v xml:space="preserve"> </v>
      </c>
      <c r="BA33" s="87" t="str">
        <f t="shared" si="15"/>
        <v xml:space="preserve"> </v>
      </c>
      <c r="BB33" s="87" t="str">
        <f t="shared" si="16"/>
        <v xml:space="preserve"> </v>
      </c>
      <c r="BC33" s="87" t="str">
        <f t="shared" si="17"/>
        <v xml:space="preserve"> </v>
      </c>
      <c r="BD33" s="87" t="str">
        <f t="shared" si="18"/>
        <v xml:space="preserve"> </v>
      </c>
      <c r="BE33" s="87" t="str">
        <f t="shared" si="19"/>
        <v xml:space="preserve"> </v>
      </c>
      <c r="BF33" s="87" t="str">
        <f t="shared" si="20"/>
        <v xml:space="preserve"> </v>
      </c>
      <c r="BG33" s="87" t="str">
        <f t="shared" si="21"/>
        <v xml:space="preserve"> </v>
      </c>
      <c r="BH33" s="87" t="str">
        <f t="shared" si="22"/>
        <v xml:space="preserve"> </v>
      </c>
      <c r="BI33" s="87" t="str">
        <f t="shared" si="23"/>
        <v xml:space="preserve"> </v>
      </c>
      <c r="BJ33" s="87" t="str">
        <f t="shared" si="24"/>
        <v xml:space="preserve"> </v>
      </c>
      <c r="BK33" s="87" t="str">
        <f t="shared" si="25"/>
        <v xml:space="preserve"> </v>
      </c>
      <c r="BL33" s="87" t="str">
        <f t="shared" si="26"/>
        <v xml:space="preserve"> </v>
      </c>
      <c r="BM33" s="87" t="str">
        <f t="shared" si="27"/>
        <v xml:space="preserve"> </v>
      </c>
      <c r="BN33" s="87" t="str">
        <f t="shared" si="28"/>
        <v xml:space="preserve"> </v>
      </c>
      <c r="BO33" s="87" t="str">
        <f t="shared" si="29"/>
        <v xml:space="preserve"> </v>
      </c>
      <c r="BP33" s="87" t="str">
        <f t="shared" si="30"/>
        <v xml:space="preserve"> </v>
      </c>
      <c r="BQ33" s="87" t="str">
        <f t="shared" si="31"/>
        <v xml:space="preserve"> </v>
      </c>
      <c r="BR33" s="87" t="str">
        <f t="shared" si="32"/>
        <v xml:space="preserve"> </v>
      </c>
      <c r="BS33" s="87" t="str">
        <f t="shared" si="33"/>
        <v xml:space="preserve"> </v>
      </c>
      <c r="BT33" s="87" t="str">
        <f t="shared" si="34"/>
        <v xml:space="preserve"> </v>
      </c>
      <c r="BU33" s="87" t="str">
        <f t="shared" si="35"/>
        <v xml:space="preserve"> </v>
      </c>
      <c r="BV33" s="88" t="str">
        <f t="shared" si="36"/>
        <v xml:space="preserve"> </v>
      </c>
    </row>
    <row r="34" spans="1:74" x14ac:dyDescent="0.3">
      <c r="A34" s="81"/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3"/>
      <c r="AI34" s="83"/>
      <c r="AJ34" s="83"/>
      <c r="AK34" s="126" t="str">
        <f t="shared" si="0"/>
        <v xml:space="preserve"> </v>
      </c>
      <c r="AM34" s="87" t="str">
        <f t="shared" si="1"/>
        <v xml:space="preserve"> </v>
      </c>
      <c r="AN34" s="87" t="str">
        <f t="shared" si="2"/>
        <v xml:space="preserve"> </v>
      </c>
      <c r="AO34" s="87" t="str">
        <f t="shared" si="3"/>
        <v xml:space="preserve"> </v>
      </c>
      <c r="AP34" s="87" t="str">
        <f t="shared" si="4"/>
        <v xml:space="preserve"> </v>
      </c>
      <c r="AQ34" s="87" t="str">
        <f t="shared" si="5"/>
        <v xml:space="preserve"> </v>
      </c>
      <c r="AR34" s="87" t="str">
        <f t="shared" si="6"/>
        <v xml:space="preserve"> </v>
      </c>
      <c r="AS34" s="87" t="str">
        <f t="shared" si="7"/>
        <v xml:space="preserve"> </v>
      </c>
      <c r="AT34" s="87" t="str">
        <f t="shared" si="8"/>
        <v xml:space="preserve"> </v>
      </c>
      <c r="AU34" s="87" t="str">
        <f t="shared" si="9"/>
        <v xml:space="preserve"> </v>
      </c>
      <c r="AV34" s="87" t="str">
        <f t="shared" si="10"/>
        <v xml:space="preserve"> </v>
      </c>
      <c r="AW34" s="87" t="str">
        <f t="shared" si="11"/>
        <v xml:space="preserve"> </v>
      </c>
      <c r="AX34" s="87" t="str">
        <f t="shared" si="12"/>
        <v xml:space="preserve"> </v>
      </c>
      <c r="AY34" s="87" t="str">
        <f t="shared" si="13"/>
        <v xml:space="preserve"> </v>
      </c>
      <c r="AZ34" s="87" t="str">
        <f t="shared" si="14"/>
        <v xml:space="preserve"> </v>
      </c>
      <c r="BA34" s="87" t="str">
        <f t="shared" si="15"/>
        <v xml:space="preserve"> </v>
      </c>
      <c r="BB34" s="87" t="str">
        <f t="shared" si="16"/>
        <v xml:space="preserve"> </v>
      </c>
      <c r="BC34" s="87" t="str">
        <f t="shared" si="17"/>
        <v xml:space="preserve"> </v>
      </c>
      <c r="BD34" s="87" t="str">
        <f t="shared" si="18"/>
        <v xml:space="preserve"> </v>
      </c>
      <c r="BE34" s="87" t="str">
        <f t="shared" si="19"/>
        <v xml:space="preserve"> </v>
      </c>
      <c r="BF34" s="87" t="str">
        <f t="shared" si="20"/>
        <v xml:space="preserve"> </v>
      </c>
      <c r="BG34" s="87" t="str">
        <f t="shared" si="21"/>
        <v xml:space="preserve"> </v>
      </c>
      <c r="BH34" s="87" t="str">
        <f t="shared" si="22"/>
        <v xml:space="preserve"> </v>
      </c>
      <c r="BI34" s="87" t="str">
        <f t="shared" si="23"/>
        <v xml:space="preserve"> </v>
      </c>
      <c r="BJ34" s="87" t="str">
        <f t="shared" si="24"/>
        <v xml:space="preserve"> </v>
      </c>
      <c r="BK34" s="87" t="str">
        <f t="shared" si="25"/>
        <v xml:space="preserve"> </v>
      </c>
      <c r="BL34" s="87" t="str">
        <f t="shared" si="26"/>
        <v xml:space="preserve"> </v>
      </c>
      <c r="BM34" s="87" t="str">
        <f t="shared" si="27"/>
        <v xml:space="preserve"> </v>
      </c>
      <c r="BN34" s="87" t="str">
        <f t="shared" si="28"/>
        <v xml:space="preserve"> </v>
      </c>
      <c r="BO34" s="87" t="str">
        <f t="shared" si="29"/>
        <v xml:space="preserve"> </v>
      </c>
      <c r="BP34" s="87" t="str">
        <f t="shared" si="30"/>
        <v xml:space="preserve"> </v>
      </c>
      <c r="BQ34" s="87" t="str">
        <f t="shared" si="31"/>
        <v xml:space="preserve"> </v>
      </c>
      <c r="BR34" s="87" t="str">
        <f t="shared" si="32"/>
        <v xml:space="preserve"> </v>
      </c>
      <c r="BS34" s="87" t="str">
        <f t="shared" si="33"/>
        <v xml:space="preserve"> </v>
      </c>
      <c r="BT34" s="87" t="str">
        <f t="shared" si="34"/>
        <v xml:space="preserve"> </v>
      </c>
      <c r="BU34" s="87" t="str">
        <f t="shared" si="35"/>
        <v xml:space="preserve"> </v>
      </c>
      <c r="BV34" s="88" t="str">
        <f t="shared" si="36"/>
        <v xml:space="preserve"> </v>
      </c>
    </row>
    <row r="35" spans="1:74" x14ac:dyDescent="0.3">
      <c r="A35" s="81"/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3"/>
      <c r="AI35" s="83"/>
      <c r="AJ35" s="83"/>
      <c r="AK35" s="126" t="str">
        <f t="shared" si="0"/>
        <v xml:space="preserve"> </v>
      </c>
      <c r="AM35" s="87" t="str">
        <f t="shared" si="1"/>
        <v xml:space="preserve"> </v>
      </c>
      <c r="AN35" s="87" t="str">
        <f t="shared" si="2"/>
        <v xml:space="preserve"> </v>
      </c>
      <c r="AO35" s="87" t="str">
        <f t="shared" si="3"/>
        <v xml:space="preserve"> </v>
      </c>
      <c r="AP35" s="87" t="str">
        <f t="shared" si="4"/>
        <v xml:space="preserve"> </v>
      </c>
      <c r="AQ35" s="87" t="str">
        <f t="shared" si="5"/>
        <v xml:space="preserve"> </v>
      </c>
      <c r="AR35" s="87" t="str">
        <f t="shared" si="6"/>
        <v xml:space="preserve"> </v>
      </c>
      <c r="AS35" s="87" t="str">
        <f t="shared" si="7"/>
        <v xml:space="preserve"> </v>
      </c>
      <c r="AT35" s="87" t="str">
        <f t="shared" si="8"/>
        <v xml:space="preserve"> </v>
      </c>
      <c r="AU35" s="87" t="str">
        <f t="shared" si="9"/>
        <v xml:space="preserve"> </v>
      </c>
      <c r="AV35" s="87" t="str">
        <f t="shared" si="10"/>
        <v xml:space="preserve"> </v>
      </c>
      <c r="AW35" s="87" t="str">
        <f t="shared" si="11"/>
        <v xml:space="preserve"> </v>
      </c>
      <c r="AX35" s="87" t="str">
        <f t="shared" si="12"/>
        <v xml:space="preserve"> </v>
      </c>
      <c r="AY35" s="87" t="str">
        <f t="shared" si="13"/>
        <v xml:space="preserve"> </v>
      </c>
      <c r="AZ35" s="87" t="str">
        <f t="shared" si="14"/>
        <v xml:space="preserve"> </v>
      </c>
      <c r="BA35" s="87" t="str">
        <f t="shared" si="15"/>
        <v xml:space="preserve"> </v>
      </c>
      <c r="BB35" s="87" t="str">
        <f t="shared" si="16"/>
        <v xml:space="preserve"> </v>
      </c>
      <c r="BC35" s="87" t="str">
        <f t="shared" si="17"/>
        <v xml:space="preserve"> </v>
      </c>
      <c r="BD35" s="87" t="str">
        <f t="shared" si="18"/>
        <v xml:space="preserve"> </v>
      </c>
      <c r="BE35" s="87" t="str">
        <f t="shared" si="19"/>
        <v xml:space="preserve"> </v>
      </c>
      <c r="BF35" s="87" t="str">
        <f t="shared" si="20"/>
        <v xml:space="preserve"> </v>
      </c>
      <c r="BG35" s="87" t="str">
        <f t="shared" si="21"/>
        <v xml:space="preserve"> </v>
      </c>
      <c r="BH35" s="87" t="str">
        <f t="shared" si="22"/>
        <v xml:space="preserve"> </v>
      </c>
      <c r="BI35" s="87" t="str">
        <f t="shared" si="23"/>
        <v xml:space="preserve"> </v>
      </c>
      <c r="BJ35" s="87" t="str">
        <f t="shared" si="24"/>
        <v xml:space="preserve"> </v>
      </c>
      <c r="BK35" s="87" t="str">
        <f t="shared" si="25"/>
        <v xml:space="preserve"> </v>
      </c>
      <c r="BL35" s="87" t="str">
        <f t="shared" si="26"/>
        <v xml:space="preserve"> </v>
      </c>
      <c r="BM35" s="87" t="str">
        <f t="shared" si="27"/>
        <v xml:space="preserve"> </v>
      </c>
      <c r="BN35" s="87" t="str">
        <f t="shared" si="28"/>
        <v xml:space="preserve"> </v>
      </c>
      <c r="BO35" s="87" t="str">
        <f t="shared" si="29"/>
        <v xml:space="preserve"> </v>
      </c>
      <c r="BP35" s="87" t="str">
        <f t="shared" si="30"/>
        <v xml:space="preserve"> </v>
      </c>
      <c r="BQ35" s="87" t="str">
        <f t="shared" si="31"/>
        <v xml:space="preserve"> </v>
      </c>
      <c r="BR35" s="87" t="str">
        <f t="shared" si="32"/>
        <v xml:space="preserve"> </v>
      </c>
      <c r="BS35" s="87" t="str">
        <f t="shared" si="33"/>
        <v xml:space="preserve"> </v>
      </c>
      <c r="BT35" s="87" t="str">
        <f t="shared" si="34"/>
        <v xml:space="preserve"> </v>
      </c>
      <c r="BU35" s="87" t="str">
        <f t="shared" si="35"/>
        <v xml:space="preserve"> </v>
      </c>
      <c r="BV35" s="88" t="str">
        <f t="shared" si="36"/>
        <v xml:space="preserve"> </v>
      </c>
    </row>
    <row r="36" spans="1:74" x14ac:dyDescent="0.3">
      <c r="A36" s="81"/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3"/>
      <c r="AI36" s="83"/>
      <c r="AJ36" s="83"/>
      <c r="AK36" s="126" t="str">
        <f t="shared" si="0"/>
        <v xml:space="preserve"> </v>
      </c>
      <c r="AM36" s="87" t="str">
        <f t="shared" si="1"/>
        <v xml:space="preserve"> </v>
      </c>
      <c r="AN36" s="87" t="str">
        <f t="shared" si="2"/>
        <v xml:space="preserve"> </v>
      </c>
      <c r="AO36" s="87" t="str">
        <f t="shared" si="3"/>
        <v xml:space="preserve"> </v>
      </c>
      <c r="AP36" s="87" t="str">
        <f t="shared" si="4"/>
        <v xml:space="preserve"> </v>
      </c>
      <c r="AQ36" s="87" t="str">
        <f t="shared" si="5"/>
        <v xml:space="preserve"> </v>
      </c>
      <c r="AR36" s="87" t="str">
        <f t="shared" si="6"/>
        <v xml:space="preserve"> </v>
      </c>
      <c r="AS36" s="87" t="str">
        <f t="shared" si="7"/>
        <v xml:space="preserve"> </v>
      </c>
      <c r="AT36" s="87" t="str">
        <f t="shared" si="8"/>
        <v xml:space="preserve"> </v>
      </c>
      <c r="AU36" s="87" t="str">
        <f t="shared" si="9"/>
        <v xml:space="preserve"> </v>
      </c>
      <c r="AV36" s="87" t="str">
        <f t="shared" si="10"/>
        <v xml:space="preserve"> </v>
      </c>
      <c r="AW36" s="87" t="str">
        <f t="shared" si="11"/>
        <v xml:space="preserve"> </v>
      </c>
      <c r="AX36" s="87" t="str">
        <f t="shared" si="12"/>
        <v xml:space="preserve"> </v>
      </c>
      <c r="AY36" s="87" t="str">
        <f t="shared" si="13"/>
        <v xml:space="preserve"> </v>
      </c>
      <c r="AZ36" s="87" t="str">
        <f t="shared" si="14"/>
        <v xml:space="preserve"> </v>
      </c>
      <c r="BA36" s="87" t="str">
        <f t="shared" si="15"/>
        <v xml:space="preserve"> </v>
      </c>
      <c r="BB36" s="87" t="str">
        <f t="shared" si="16"/>
        <v xml:space="preserve"> </v>
      </c>
      <c r="BC36" s="87" t="str">
        <f t="shared" si="17"/>
        <v xml:space="preserve"> </v>
      </c>
      <c r="BD36" s="87" t="str">
        <f t="shared" si="18"/>
        <v xml:space="preserve"> </v>
      </c>
      <c r="BE36" s="87" t="str">
        <f t="shared" si="19"/>
        <v xml:space="preserve"> </v>
      </c>
      <c r="BF36" s="87" t="str">
        <f t="shared" si="20"/>
        <v xml:space="preserve"> </v>
      </c>
      <c r="BG36" s="87" t="str">
        <f t="shared" si="21"/>
        <v xml:space="preserve"> </v>
      </c>
      <c r="BH36" s="87" t="str">
        <f t="shared" si="22"/>
        <v xml:space="preserve"> </v>
      </c>
      <c r="BI36" s="87" t="str">
        <f t="shared" si="23"/>
        <v xml:space="preserve"> </v>
      </c>
      <c r="BJ36" s="87" t="str">
        <f t="shared" si="24"/>
        <v xml:space="preserve"> </v>
      </c>
      <c r="BK36" s="87" t="str">
        <f t="shared" si="25"/>
        <v xml:space="preserve"> </v>
      </c>
      <c r="BL36" s="87" t="str">
        <f t="shared" si="26"/>
        <v xml:space="preserve"> </v>
      </c>
      <c r="BM36" s="87" t="str">
        <f t="shared" si="27"/>
        <v xml:space="preserve"> </v>
      </c>
      <c r="BN36" s="87" t="str">
        <f t="shared" si="28"/>
        <v xml:space="preserve"> </v>
      </c>
      <c r="BO36" s="87" t="str">
        <f t="shared" si="29"/>
        <v xml:space="preserve"> </v>
      </c>
      <c r="BP36" s="87" t="str">
        <f t="shared" si="30"/>
        <v xml:space="preserve"> </v>
      </c>
      <c r="BQ36" s="87" t="str">
        <f t="shared" si="31"/>
        <v xml:space="preserve"> </v>
      </c>
      <c r="BR36" s="87" t="str">
        <f t="shared" si="32"/>
        <v xml:space="preserve"> </v>
      </c>
      <c r="BS36" s="87" t="str">
        <f t="shared" si="33"/>
        <v xml:space="preserve"> </v>
      </c>
      <c r="BT36" s="87" t="str">
        <f t="shared" si="34"/>
        <v xml:space="preserve"> </v>
      </c>
      <c r="BU36" s="87" t="str">
        <f t="shared" si="35"/>
        <v xml:space="preserve"> </v>
      </c>
      <c r="BV36" s="88" t="str">
        <f t="shared" si="36"/>
        <v xml:space="preserve"> </v>
      </c>
    </row>
    <row r="37" spans="1:74" x14ac:dyDescent="0.3">
      <c r="A37" s="81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3"/>
      <c r="AI37" s="83"/>
      <c r="AJ37" s="83"/>
      <c r="AK37" s="126" t="str">
        <f t="shared" si="0"/>
        <v xml:space="preserve"> </v>
      </c>
      <c r="AM37" s="87" t="str">
        <f t="shared" si="1"/>
        <v xml:space="preserve"> </v>
      </c>
      <c r="AN37" s="87" t="str">
        <f t="shared" si="2"/>
        <v xml:space="preserve"> </v>
      </c>
      <c r="AO37" s="87" t="str">
        <f t="shared" si="3"/>
        <v xml:space="preserve"> </v>
      </c>
      <c r="AP37" s="87" t="str">
        <f t="shared" si="4"/>
        <v xml:space="preserve"> </v>
      </c>
      <c r="AQ37" s="87" t="str">
        <f t="shared" si="5"/>
        <v xml:space="preserve"> </v>
      </c>
      <c r="AR37" s="87" t="str">
        <f t="shared" si="6"/>
        <v xml:space="preserve"> </v>
      </c>
      <c r="AS37" s="87" t="str">
        <f t="shared" si="7"/>
        <v xml:space="preserve"> </v>
      </c>
      <c r="AT37" s="87" t="str">
        <f t="shared" si="8"/>
        <v xml:space="preserve"> </v>
      </c>
      <c r="AU37" s="87" t="str">
        <f t="shared" si="9"/>
        <v xml:space="preserve"> </v>
      </c>
      <c r="AV37" s="87" t="str">
        <f t="shared" si="10"/>
        <v xml:space="preserve"> </v>
      </c>
      <c r="AW37" s="87" t="str">
        <f t="shared" si="11"/>
        <v xml:space="preserve"> </v>
      </c>
      <c r="AX37" s="87" t="str">
        <f t="shared" si="12"/>
        <v xml:space="preserve"> </v>
      </c>
      <c r="AY37" s="87" t="str">
        <f t="shared" si="13"/>
        <v xml:space="preserve"> </v>
      </c>
      <c r="AZ37" s="87" t="str">
        <f t="shared" si="14"/>
        <v xml:space="preserve"> </v>
      </c>
      <c r="BA37" s="87" t="str">
        <f t="shared" si="15"/>
        <v xml:space="preserve"> </v>
      </c>
      <c r="BB37" s="87" t="str">
        <f t="shared" si="16"/>
        <v xml:space="preserve"> </v>
      </c>
      <c r="BC37" s="87" t="str">
        <f t="shared" si="17"/>
        <v xml:space="preserve"> </v>
      </c>
      <c r="BD37" s="87" t="str">
        <f t="shared" si="18"/>
        <v xml:space="preserve"> </v>
      </c>
      <c r="BE37" s="87" t="str">
        <f t="shared" si="19"/>
        <v xml:space="preserve"> </v>
      </c>
      <c r="BF37" s="87" t="str">
        <f t="shared" si="20"/>
        <v xml:space="preserve"> </v>
      </c>
      <c r="BG37" s="87" t="str">
        <f t="shared" si="21"/>
        <v xml:space="preserve"> </v>
      </c>
      <c r="BH37" s="87" t="str">
        <f t="shared" si="22"/>
        <v xml:space="preserve"> </v>
      </c>
      <c r="BI37" s="87" t="str">
        <f t="shared" si="23"/>
        <v xml:space="preserve"> </v>
      </c>
      <c r="BJ37" s="87" t="str">
        <f t="shared" si="24"/>
        <v xml:space="preserve"> </v>
      </c>
      <c r="BK37" s="87" t="str">
        <f t="shared" si="25"/>
        <v xml:space="preserve"> </v>
      </c>
      <c r="BL37" s="87" t="str">
        <f t="shared" si="26"/>
        <v xml:space="preserve"> </v>
      </c>
      <c r="BM37" s="87" t="str">
        <f t="shared" si="27"/>
        <v xml:space="preserve"> </v>
      </c>
      <c r="BN37" s="87" t="str">
        <f t="shared" si="28"/>
        <v xml:space="preserve"> </v>
      </c>
      <c r="BO37" s="87" t="str">
        <f t="shared" si="29"/>
        <v xml:space="preserve"> </v>
      </c>
      <c r="BP37" s="87" t="str">
        <f t="shared" si="30"/>
        <v xml:space="preserve"> </v>
      </c>
      <c r="BQ37" s="87" t="str">
        <f t="shared" si="31"/>
        <v xml:space="preserve"> </v>
      </c>
      <c r="BR37" s="87" t="str">
        <f t="shared" si="32"/>
        <v xml:space="preserve"> </v>
      </c>
      <c r="BS37" s="87" t="str">
        <f t="shared" si="33"/>
        <v xml:space="preserve"> </v>
      </c>
      <c r="BT37" s="87" t="str">
        <f t="shared" si="34"/>
        <v xml:space="preserve"> </v>
      </c>
      <c r="BU37" s="87" t="str">
        <f t="shared" si="35"/>
        <v xml:space="preserve"> </v>
      </c>
      <c r="BV37" s="88" t="str">
        <f t="shared" si="36"/>
        <v xml:space="preserve"> </v>
      </c>
    </row>
    <row r="38" spans="1:74" x14ac:dyDescent="0.3">
      <c r="A38" s="81"/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3"/>
      <c r="AI38" s="83"/>
      <c r="AJ38" s="83"/>
      <c r="AK38" s="126" t="str">
        <f t="shared" si="0"/>
        <v xml:space="preserve"> </v>
      </c>
      <c r="AM38" s="87" t="str">
        <f t="shared" si="1"/>
        <v xml:space="preserve"> </v>
      </c>
      <c r="AN38" s="87" t="str">
        <f t="shared" si="2"/>
        <v xml:space="preserve"> </v>
      </c>
      <c r="AO38" s="87" t="str">
        <f t="shared" si="3"/>
        <v xml:space="preserve"> </v>
      </c>
      <c r="AP38" s="87" t="str">
        <f t="shared" si="4"/>
        <v xml:space="preserve"> </v>
      </c>
      <c r="AQ38" s="87" t="str">
        <f t="shared" si="5"/>
        <v xml:space="preserve"> </v>
      </c>
      <c r="AR38" s="87" t="str">
        <f t="shared" si="6"/>
        <v xml:space="preserve"> </v>
      </c>
      <c r="AS38" s="87" t="str">
        <f t="shared" si="7"/>
        <v xml:space="preserve"> </v>
      </c>
      <c r="AT38" s="87" t="str">
        <f t="shared" si="8"/>
        <v xml:space="preserve"> </v>
      </c>
      <c r="AU38" s="87" t="str">
        <f t="shared" si="9"/>
        <v xml:space="preserve"> </v>
      </c>
      <c r="AV38" s="87" t="str">
        <f t="shared" si="10"/>
        <v xml:space="preserve"> </v>
      </c>
      <c r="AW38" s="87" t="str">
        <f t="shared" si="11"/>
        <v xml:space="preserve"> </v>
      </c>
      <c r="AX38" s="87" t="str">
        <f t="shared" si="12"/>
        <v xml:space="preserve"> </v>
      </c>
      <c r="AY38" s="87" t="str">
        <f t="shared" si="13"/>
        <v xml:space="preserve"> </v>
      </c>
      <c r="AZ38" s="87" t="str">
        <f t="shared" si="14"/>
        <v xml:space="preserve"> </v>
      </c>
      <c r="BA38" s="87" t="str">
        <f t="shared" si="15"/>
        <v xml:space="preserve"> </v>
      </c>
      <c r="BB38" s="87" t="str">
        <f t="shared" si="16"/>
        <v xml:space="preserve"> </v>
      </c>
      <c r="BC38" s="87" t="str">
        <f t="shared" si="17"/>
        <v xml:space="preserve"> </v>
      </c>
      <c r="BD38" s="87" t="str">
        <f t="shared" si="18"/>
        <v xml:space="preserve"> </v>
      </c>
      <c r="BE38" s="87" t="str">
        <f t="shared" si="19"/>
        <v xml:space="preserve"> </v>
      </c>
      <c r="BF38" s="87" t="str">
        <f t="shared" si="20"/>
        <v xml:space="preserve"> </v>
      </c>
      <c r="BG38" s="87" t="str">
        <f t="shared" si="21"/>
        <v xml:space="preserve"> </v>
      </c>
      <c r="BH38" s="87" t="str">
        <f t="shared" si="22"/>
        <v xml:space="preserve"> </v>
      </c>
      <c r="BI38" s="87" t="str">
        <f t="shared" si="23"/>
        <v xml:space="preserve"> </v>
      </c>
      <c r="BJ38" s="87" t="str">
        <f t="shared" si="24"/>
        <v xml:space="preserve"> </v>
      </c>
      <c r="BK38" s="87" t="str">
        <f t="shared" si="25"/>
        <v xml:space="preserve"> </v>
      </c>
      <c r="BL38" s="87" t="str">
        <f t="shared" si="26"/>
        <v xml:space="preserve"> </v>
      </c>
      <c r="BM38" s="87" t="str">
        <f t="shared" si="27"/>
        <v xml:space="preserve"> </v>
      </c>
      <c r="BN38" s="87" t="str">
        <f t="shared" si="28"/>
        <v xml:space="preserve"> </v>
      </c>
      <c r="BO38" s="87" t="str">
        <f t="shared" si="29"/>
        <v xml:space="preserve"> </v>
      </c>
      <c r="BP38" s="87" t="str">
        <f t="shared" si="30"/>
        <v xml:space="preserve"> </v>
      </c>
      <c r="BQ38" s="87" t="str">
        <f t="shared" si="31"/>
        <v xml:space="preserve"> </v>
      </c>
      <c r="BR38" s="87" t="str">
        <f t="shared" si="32"/>
        <v xml:space="preserve"> </v>
      </c>
      <c r="BS38" s="87" t="str">
        <f t="shared" si="33"/>
        <v xml:space="preserve"> </v>
      </c>
      <c r="BT38" s="87" t="str">
        <f t="shared" si="34"/>
        <v xml:space="preserve"> </v>
      </c>
      <c r="BU38" s="87" t="str">
        <f t="shared" si="35"/>
        <v xml:space="preserve"> </v>
      </c>
      <c r="BV38" s="88" t="str">
        <f t="shared" si="36"/>
        <v xml:space="preserve"> </v>
      </c>
    </row>
    <row r="39" spans="1:74" x14ac:dyDescent="0.3">
      <c r="A39" s="81"/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3"/>
      <c r="AI39" s="83"/>
      <c r="AJ39" s="83"/>
      <c r="AK39" s="126" t="str">
        <f t="shared" si="0"/>
        <v xml:space="preserve"> </v>
      </c>
      <c r="AM39" s="87" t="str">
        <f t="shared" si="1"/>
        <v xml:space="preserve"> </v>
      </c>
      <c r="AN39" s="87" t="str">
        <f t="shared" si="2"/>
        <v xml:space="preserve"> </v>
      </c>
      <c r="AO39" s="87" t="str">
        <f t="shared" si="3"/>
        <v xml:space="preserve"> </v>
      </c>
      <c r="AP39" s="87" t="str">
        <f t="shared" si="4"/>
        <v xml:space="preserve"> </v>
      </c>
      <c r="AQ39" s="87" t="str">
        <f t="shared" si="5"/>
        <v xml:space="preserve"> </v>
      </c>
      <c r="AR39" s="87" t="str">
        <f t="shared" si="6"/>
        <v xml:space="preserve"> </v>
      </c>
      <c r="AS39" s="87" t="str">
        <f t="shared" si="7"/>
        <v xml:space="preserve"> </v>
      </c>
      <c r="AT39" s="87" t="str">
        <f t="shared" si="8"/>
        <v xml:space="preserve"> </v>
      </c>
      <c r="AU39" s="87" t="str">
        <f t="shared" si="9"/>
        <v xml:space="preserve"> </v>
      </c>
      <c r="AV39" s="87" t="str">
        <f t="shared" si="10"/>
        <v xml:space="preserve"> </v>
      </c>
      <c r="AW39" s="87" t="str">
        <f t="shared" si="11"/>
        <v xml:space="preserve"> </v>
      </c>
      <c r="AX39" s="87" t="str">
        <f t="shared" si="12"/>
        <v xml:space="preserve"> </v>
      </c>
      <c r="AY39" s="87" t="str">
        <f t="shared" si="13"/>
        <v xml:space="preserve"> </v>
      </c>
      <c r="AZ39" s="87" t="str">
        <f t="shared" si="14"/>
        <v xml:space="preserve"> </v>
      </c>
      <c r="BA39" s="87" t="str">
        <f t="shared" si="15"/>
        <v xml:space="preserve"> </v>
      </c>
      <c r="BB39" s="87" t="str">
        <f t="shared" si="16"/>
        <v xml:space="preserve"> </v>
      </c>
      <c r="BC39" s="87" t="str">
        <f t="shared" si="17"/>
        <v xml:space="preserve"> </v>
      </c>
      <c r="BD39" s="87" t="str">
        <f t="shared" si="18"/>
        <v xml:space="preserve"> </v>
      </c>
      <c r="BE39" s="87" t="str">
        <f t="shared" si="19"/>
        <v xml:space="preserve"> </v>
      </c>
      <c r="BF39" s="87" t="str">
        <f t="shared" si="20"/>
        <v xml:space="preserve"> </v>
      </c>
      <c r="BG39" s="87" t="str">
        <f t="shared" si="21"/>
        <v xml:space="preserve"> </v>
      </c>
      <c r="BH39" s="87" t="str">
        <f t="shared" si="22"/>
        <v xml:space="preserve"> </v>
      </c>
      <c r="BI39" s="87" t="str">
        <f t="shared" si="23"/>
        <v xml:space="preserve"> </v>
      </c>
      <c r="BJ39" s="87" t="str">
        <f t="shared" si="24"/>
        <v xml:space="preserve"> </v>
      </c>
      <c r="BK39" s="87" t="str">
        <f t="shared" si="25"/>
        <v xml:space="preserve"> </v>
      </c>
      <c r="BL39" s="87" t="str">
        <f t="shared" si="26"/>
        <v xml:space="preserve"> </v>
      </c>
      <c r="BM39" s="87" t="str">
        <f t="shared" si="27"/>
        <v xml:space="preserve"> </v>
      </c>
      <c r="BN39" s="87" t="str">
        <f t="shared" si="28"/>
        <v xml:space="preserve"> </v>
      </c>
      <c r="BO39" s="87" t="str">
        <f t="shared" si="29"/>
        <v xml:space="preserve"> </v>
      </c>
      <c r="BP39" s="87" t="str">
        <f t="shared" si="30"/>
        <v xml:space="preserve"> </v>
      </c>
      <c r="BQ39" s="87" t="str">
        <f t="shared" si="31"/>
        <v xml:space="preserve"> </v>
      </c>
      <c r="BR39" s="87" t="str">
        <f t="shared" si="32"/>
        <v xml:space="preserve"> </v>
      </c>
      <c r="BS39" s="87" t="str">
        <f t="shared" si="33"/>
        <v xml:space="preserve"> </v>
      </c>
      <c r="BT39" s="87" t="str">
        <f t="shared" si="34"/>
        <v xml:space="preserve"> </v>
      </c>
      <c r="BU39" s="87" t="str">
        <f t="shared" si="35"/>
        <v xml:space="preserve"> </v>
      </c>
      <c r="BV39" s="88" t="str">
        <f t="shared" si="36"/>
        <v xml:space="preserve"> </v>
      </c>
    </row>
    <row r="40" spans="1:74" x14ac:dyDescent="0.3">
      <c r="A40" s="81"/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3"/>
      <c r="AI40" s="83"/>
      <c r="AJ40" s="83"/>
      <c r="AK40" s="126" t="str">
        <f t="shared" si="0"/>
        <v xml:space="preserve"> </v>
      </c>
      <c r="AM40" s="87" t="str">
        <f t="shared" si="1"/>
        <v xml:space="preserve"> </v>
      </c>
      <c r="AN40" s="87" t="str">
        <f t="shared" si="2"/>
        <v xml:space="preserve"> </v>
      </c>
      <c r="AO40" s="87" t="str">
        <f t="shared" si="3"/>
        <v xml:space="preserve"> </v>
      </c>
      <c r="AP40" s="87" t="str">
        <f t="shared" si="4"/>
        <v xml:space="preserve"> </v>
      </c>
      <c r="AQ40" s="87" t="str">
        <f t="shared" si="5"/>
        <v xml:space="preserve"> </v>
      </c>
      <c r="AR40" s="87" t="str">
        <f t="shared" si="6"/>
        <v xml:space="preserve"> </v>
      </c>
      <c r="AS40" s="87" t="str">
        <f t="shared" si="7"/>
        <v xml:space="preserve"> </v>
      </c>
      <c r="AT40" s="87" t="str">
        <f t="shared" si="8"/>
        <v xml:space="preserve"> </v>
      </c>
      <c r="AU40" s="87" t="str">
        <f t="shared" si="9"/>
        <v xml:space="preserve"> </v>
      </c>
      <c r="AV40" s="87" t="str">
        <f t="shared" si="10"/>
        <v xml:space="preserve"> </v>
      </c>
      <c r="AW40" s="87" t="str">
        <f t="shared" si="11"/>
        <v xml:space="preserve"> </v>
      </c>
      <c r="AX40" s="87" t="str">
        <f t="shared" si="12"/>
        <v xml:space="preserve"> </v>
      </c>
      <c r="AY40" s="87" t="str">
        <f t="shared" si="13"/>
        <v xml:space="preserve"> </v>
      </c>
      <c r="AZ40" s="87" t="str">
        <f t="shared" si="14"/>
        <v xml:space="preserve"> </v>
      </c>
      <c r="BA40" s="87" t="str">
        <f t="shared" si="15"/>
        <v xml:space="preserve"> </v>
      </c>
      <c r="BB40" s="87" t="str">
        <f t="shared" si="16"/>
        <v xml:space="preserve"> </v>
      </c>
      <c r="BC40" s="87" t="str">
        <f t="shared" si="17"/>
        <v xml:space="preserve"> </v>
      </c>
      <c r="BD40" s="87" t="str">
        <f t="shared" si="18"/>
        <v xml:space="preserve"> </v>
      </c>
      <c r="BE40" s="87" t="str">
        <f t="shared" si="19"/>
        <v xml:space="preserve"> </v>
      </c>
      <c r="BF40" s="87" t="str">
        <f t="shared" si="20"/>
        <v xml:space="preserve"> </v>
      </c>
      <c r="BG40" s="87" t="str">
        <f t="shared" si="21"/>
        <v xml:space="preserve"> </v>
      </c>
      <c r="BH40" s="87" t="str">
        <f t="shared" si="22"/>
        <v xml:space="preserve"> </v>
      </c>
      <c r="BI40" s="87" t="str">
        <f t="shared" si="23"/>
        <v xml:space="preserve"> </v>
      </c>
      <c r="BJ40" s="87" t="str">
        <f t="shared" si="24"/>
        <v xml:space="preserve"> </v>
      </c>
      <c r="BK40" s="87" t="str">
        <f t="shared" si="25"/>
        <v xml:space="preserve"> </v>
      </c>
      <c r="BL40" s="87" t="str">
        <f t="shared" si="26"/>
        <v xml:space="preserve"> </v>
      </c>
      <c r="BM40" s="87" t="str">
        <f t="shared" si="27"/>
        <v xml:space="preserve"> </v>
      </c>
      <c r="BN40" s="87" t="str">
        <f t="shared" si="28"/>
        <v xml:space="preserve"> </v>
      </c>
      <c r="BO40" s="87" t="str">
        <f t="shared" si="29"/>
        <v xml:space="preserve"> </v>
      </c>
      <c r="BP40" s="87" t="str">
        <f t="shared" si="30"/>
        <v xml:space="preserve"> </v>
      </c>
      <c r="BQ40" s="87" t="str">
        <f t="shared" si="31"/>
        <v xml:space="preserve"> </v>
      </c>
      <c r="BR40" s="87" t="str">
        <f t="shared" si="32"/>
        <v xml:space="preserve"> </v>
      </c>
      <c r="BS40" s="87" t="str">
        <f t="shared" si="33"/>
        <v xml:space="preserve"> </v>
      </c>
      <c r="BT40" s="87" t="str">
        <f t="shared" si="34"/>
        <v xml:space="preserve"> </v>
      </c>
      <c r="BU40" s="87" t="str">
        <f t="shared" si="35"/>
        <v xml:space="preserve"> </v>
      </c>
      <c r="BV40" s="88" t="str">
        <f t="shared" si="36"/>
        <v xml:space="preserve"> </v>
      </c>
    </row>
    <row r="41" spans="1:74" x14ac:dyDescent="0.3">
      <c r="A41" s="81"/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3"/>
      <c r="AI41" s="83"/>
      <c r="AJ41" s="83"/>
      <c r="AK41" s="126" t="str">
        <f t="shared" si="0"/>
        <v xml:space="preserve"> </v>
      </c>
      <c r="AM41" s="87" t="str">
        <f t="shared" si="1"/>
        <v xml:space="preserve"> </v>
      </c>
      <c r="AN41" s="87" t="str">
        <f t="shared" si="2"/>
        <v xml:space="preserve"> </v>
      </c>
      <c r="AO41" s="87" t="str">
        <f t="shared" si="3"/>
        <v xml:space="preserve"> </v>
      </c>
      <c r="AP41" s="87" t="str">
        <f t="shared" si="4"/>
        <v xml:space="preserve"> </v>
      </c>
      <c r="AQ41" s="87" t="str">
        <f t="shared" si="5"/>
        <v xml:space="preserve"> </v>
      </c>
      <c r="AR41" s="87" t="str">
        <f t="shared" si="6"/>
        <v xml:space="preserve"> </v>
      </c>
      <c r="AS41" s="87" t="str">
        <f t="shared" si="7"/>
        <v xml:space="preserve"> </v>
      </c>
      <c r="AT41" s="87" t="str">
        <f t="shared" si="8"/>
        <v xml:space="preserve"> </v>
      </c>
      <c r="AU41" s="87" t="str">
        <f t="shared" si="9"/>
        <v xml:space="preserve"> </v>
      </c>
      <c r="AV41" s="87" t="str">
        <f t="shared" si="10"/>
        <v xml:space="preserve"> </v>
      </c>
      <c r="AW41" s="87" t="str">
        <f t="shared" si="11"/>
        <v xml:space="preserve"> </v>
      </c>
      <c r="AX41" s="87" t="str">
        <f t="shared" si="12"/>
        <v xml:space="preserve"> </v>
      </c>
      <c r="AY41" s="87" t="str">
        <f t="shared" si="13"/>
        <v xml:space="preserve"> </v>
      </c>
      <c r="AZ41" s="87" t="str">
        <f t="shared" si="14"/>
        <v xml:space="preserve"> </v>
      </c>
      <c r="BA41" s="87" t="str">
        <f t="shared" si="15"/>
        <v xml:space="preserve"> </v>
      </c>
      <c r="BB41" s="87" t="str">
        <f t="shared" si="16"/>
        <v xml:space="preserve"> </v>
      </c>
      <c r="BC41" s="87" t="str">
        <f t="shared" si="17"/>
        <v xml:space="preserve"> </v>
      </c>
      <c r="BD41" s="87" t="str">
        <f t="shared" si="18"/>
        <v xml:space="preserve"> </v>
      </c>
      <c r="BE41" s="87" t="str">
        <f t="shared" si="19"/>
        <v xml:space="preserve"> </v>
      </c>
      <c r="BF41" s="87" t="str">
        <f t="shared" si="20"/>
        <v xml:space="preserve"> </v>
      </c>
      <c r="BG41" s="87" t="str">
        <f t="shared" si="21"/>
        <v xml:space="preserve"> </v>
      </c>
      <c r="BH41" s="87" t="str">
        <f t="shared" si="22"/>
        <v xml:space="preserve"> </v>
      </c>
      <c r="BI41" s="87" t="str">
        <f t="shared" si="23"/>
        <v xml:space="preserve"> </v>
      </c>
      <c r="BJ41" s="87" t="str">
        <f t="shared" si="24"/>
        <v xml:space="preserve"> </v>
      </c>
      <c r="BK41" s="87" t="str">
        <f t="shared" si="25"/>
        <v xml:space="preserve"> </v>
      </c>
      <c r="BL41" s="87" t="str">
        <f t="shared" si="26"/>
        <v xml:space="preserve"> </v>
      </c>
      <c r="BM41" s="87" t="str">
        <f t="shared" si="27"/>
        <v xml:space="preserve"> </v>
      </c>
      <c r="BN41" s="87" t="str">
        <f t="shared" si="28"/>
        <v xml:space="preserve"> </v>
      </c>
      <c r="BO41" s="87" t="str">
        <f t="shared" si="29"/>
        <v xml:space="preserve"> </v>
      </c>
      <c r="BP41" s="87" t="str">
        <f t="shared" si="30"/>
        <v xml:space="preserve"> </v>
      </c>
      <c r="BQ41" s="87" t="str">
        <f t="shared" si="31"/>
        <v xml:space="preserve"> </v>
      </c>
      <c r="BR41" s="87" t="str">
        <f t="shared" si="32"/>
        <v xml:space="preserve"> </v>
      </c>
      <c r="BS41" s="87" t="str">
        <f t="shared" si="33"/>
        <v xml:space="preserve"> </v>
      </c>
      <c r="BT41" s="87" t="str">
        <f t="shared" si="34"/>
        <v xml:space="preserve"> </v>
      </c>
      <c r="BU41" s="87" t="str">
        <f t="shared" si="35"/>
        <v xml:space="preserve"> </v>
      </c>
      <c r="BV41" s="88" t="str">
        <f t="shared" si="36"/>
        <v xml:space="preserve"> </v>
      </c>
    </row>
    <row r="42" spans="1:74" x14ac:dyDescent="0.3">
      <c r="A42" s="81"/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3"/>
      <c r="AI42" s="83"/>
      <c r="AJ42" s="83"/>
      <c r="AK42" s="126" t="str">
        <f t="shared" si="0"/>
        <v xml:space="preserve"> </v>
      </c>
      <c r="AM42" s="87" t="str">
        <f t="shared" ref="AM42:AM59" si="37">IF(ISBLANK($A42)," ",IF(B42=B$9,1,0))</f>
        <v xml:space="preserve"> </v>
      </c>
      <c r="AN42" s="87" t="str">
        <f t="shared" ref="AN42:AN59" si="38">IF(ISBLANK($A42)," ",IF(C42=C$9,1,0))</f>
        <v xml:space="preserve"> </v>
      </c>
      <c r="AO42" s="87" t="str">
        <f t="shared" ref="AO42:AO59" si="39">IF(ISBLANK($A42)," ",IF(D42=D$9,1,0))</f>
        <v xml:space="preserve"> </v>
      </c>
      <c r="AP42" s="87" t="str">
        <f t="shared" ref="AP42:AP59" si="40">IF(ISBLANK($A42)," ",IF(E42=E$9,1,0))</f>
        <v xml:space="preserve"> </v>
      </c>
      <c r="AQ42" s="87" t="str">
        <f t="shared" ref="AQ42:AQ59" si="41">IF(ISBLANK($A42)," ",IF(F42=F$9,1,0))</f>
        <v xml:space="preserve"> </v>
      </c>
      <c r="AR42" s="87" t="str">
        <f t="shared" ref="AR42:AR59" si="42">IF(ISBLANK($A42)," ",IF(G42=G$9,1,0))</f>
        <v xml:space="preserve"> </v>
      </c>
      <c r="AS42" s="87" t="str">
        <f t="shared" ref="AS42:AS59" si="43">IF(ISBLANK($A42)," ",IF(H42=H$9,1,0))</f>
        <v xml:space="preserve"> </v>
      </c>
      <c r="AT42" s="87" t="str">
        <f t="shared" ref="AT42:AT59" si="44">IF(ISBLANK($A42)," ",IF(I42=I$9,1,0))</f>
        <v xml:space="preserve"> </v>
      </c>
      <c r="AU42" s="87" t="str">
        <f t="shared" ref="AU42:AU59" si="45">IF(ISBLANK($A42)," ",IF(J42=J$9,1,0))</f>
        <v xml:space="preserve"> </v>
      </c>
      <c r="AV42" s="87" t="str">
        <f t="shared" ref="AV42:AV59" si="46">IF(ISBLANK($A42)," ",IF(K42=K$9,1,0))</f>
        <v xml:space="preserve"> </v>
      </c>
      <c r="AW42" s="87" t="str">
        <f t="shared" ref="AW42:AW59" si="47">IF(ISBLANK($A42)," ",IF(L42=L$9,1,0))</f>
        <v xml:space="preserve"> </v>
      </c>
      <c r="AX42" s="87" t="str">
        <f t="shared" ref="AX42:AX59" si="48">IF(ISBLANK($A42)," ",IF(M42=M$9,1,0))</f>
        <v xml:space="preserve"> </v>
      </c>
      <c r="AY42" s="87" t="str">
        <f t="shared" ref="AY42:AY59" si="49">IF(ISBLANK($A42)," ",IF(N42=N$9,1,0))</f>
        <v xml:space="preserve"> </v>
      </c>
      <c r="AZ42" s="87" t="str">
        <f t="shared" ref="AZ42:AZ59" si="50">IF(ISBLANK($A42)," ",IF(O42=O$9,1,0))</f>
        <v xml:space="preserve"> </v>
      </c>
      <c r="BA42" s="87" t="str">
        <f t="shared" ref="BA42:BA59" si="51">IF(ISBLANK($A42)," ",IF(P42=P$9,1,0))</f>
        <v xml:space="preserve"> </v>
      </c>
      <c r="BB42" s="87" t="str">
        <f t="shared" ref="BB42:BB59" si="52">IF(ISBLANK($A42)," ",IF(Q42=Q$9,1,0))</f>
        <v xml:space="preserve"> </v>
      </c>
      <c r="BC42" s="87" t="str">
        <f t="shared" ref="BC42:BC59" si="53">IF(ISBLANK($A42)," ",IF(R42=R$9,1,0))</f>
        <v xml:space="preserve"> </v>
      </c>
      <c r="BD42" s="87" t="str">
        <f t="shared" ref="BD42:BD59" si="54">IF(ISBLANK($A42)," ",IF(S42=S$9,1,0))</f>
        <v xml:space="preserve"> </v>
      </c>
      <c r="BE42" s="87" t="str">
        <f t="shared" ref="BE42:BE59" si="55">IF(ISBLANK($A42)," ",IF(T42=T$9,1,0))</f>
        <v xml:space="preserve"> </v>
      </c>
      <c r="BF42" s="87" t="str">
        <f t="shared" ref="BF42:BF59" si="56">IF(ISBLANK($A42)," ",IF(U42=U$9,1,0))</f>
        <v xml:space="preserve"> </v>
      </c>
      <c r="BG42" s="87" t="str">
        <f t="shared" ref="BG42:BG59" si="57">IF(ISBLANK($A42)," ",IF(V42=V$9,1,0))</f>
        <v xml:space="preserve"> </v>
      </c>
      <c r="BH42" s="87" t="str">
        <f t="shared" ref="BH42:BH59" si="58">IF(ISBLANK($A42)," ",IF(W42=W$9,1,0))</f>
        <v xml:space="preserve"> </v>
      </c>
      <c r="BI42" s="87" t="str">
        <f t="shared" ref="BI42:BI59" si="59">IF(ISBLANK($A42)," ",IF(X42=X$9,1,0))</f>
        <v xml:space="preserve"> </v>
      </c>
      <c r="BJ42" s="87" t="str">
        <f t="shared" ref="BJ42:BJ59" si="60">IF(ISBLANK($A42)," ",IF(Y42=Y$9,1,0))</f>
        <v xml:space="preserve"> </v>
      </c>
      <c r="BK42" s="87" t="str">
        <f t="shared" ref="BK42:BK59" si="61">IF(ISBLANK($A42)," ",IF(Z42=Z$9,1,0))</f>
        <v xml:space="preserve"> </v>
      </c>
      <c r="BL42" s="87" t="str">
        <f t="shared" ref="BL42:BL59" si="62">IF(ISBLANK($A42)," ",IF(AA42=AA$9,1,0))</f>
        <v xml:space="preserve"> </v>
      </c>
      <c r="BM42" s="87" t="str">
        <f t="shared" ref="BM42:BM59" si="63">IF(ISBLANK($A42)," ",IF(AB42=AB$9,1,0))</f>
        <v xml:space="preserve"> </v>
      </c>
      <c r="BN42" s="87" t="str">
        <f t="shared" ref="BN42:BN59" si="64">IF(ISBLANK($A42)," ",IF(AC42=AC$9,1,0))</f>
        <v xml:space="preserve"> </v>
      </c>
      <c r="BO42" s="87" t="str">
        <f t="shared" ref="BO42:BO59" si="65">IF(ISBLANK($A42)," ",IF(ISNUMBER(AD42),AD42,0))</f>
        <v xml:space="preserve"> </v>
      </c>
      <c r="BP42" s="87" t="str">
        <f t="shared" ref="BP42:BP59" si="66">IF(ISBLANK($A42)," ",IF(ISNUMBER(AE42),AE42,0))</f>
        <v xml:space="preserve"> </v>
      </c>
      <c r="BQ42" s="87" t="str">
        <f t="shared" ref="BQ42:BQ59" si="67">IF(ISBLANK($A42)," ",IF(ISNUMBER(AF42),AF42,0))</f>
        <v xml:space="preserve"> </v>
      </c>
      <c r="BR42" s="87" t="str">
        <f t="shared" ref="BR42:BR59" si="68">IF(ISBLANK($A42)," ",IF(ISNUMBER(AG42),AG42,0))</f>
        <v xml:space="preserve"> </v>
      </c>
      <c r="BS42" s="87" t="str">
        <f t="shared" ref="BS42:BS59" si="69">IF(ISBLANK($A42)," ",IF(ISNUMBER(AH42),AH42,0))</f>
        <v xml:space="preserve"> </v>
      </c>
      <c r="BT42" s="87" t="str">
        <f t="shared" ref="BT42:BT59" si="70">IF(ISBLANK($A42)," ",IF(ISNUMBER(AI42),AI42,0))</f>
        <v xml:space="preserve"> </v>
      </c>
      <c r="BU42" s="87" t="str">
        <f t="shared" ref="BU42:BU59" si="71">IF(ISBLANK($A42)," ",IF(ISNUMBER(AJ42),AJ42,0))</f>
        <v xml:space="preserve"> </v>
      </c>
      <c r="BV42" s="88" t="str">
        <f t="shared" si="36"/>
        <v xml:space="preserve"> </v>
      </c>
    </row>
    <row r="43" spans="1:74" x14ac:dyDescent="0.3">
      <c r="A43" s="81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3"/>
      <c r="AI43" s="83"/>
      <c r="AJ43" s="83"/>
      <c r="AK43" s="126" t="str">
        <f t="shared" si="0"/>
        <v xml:space="preserve"> </v>
      </c>
      <c r="AM43" s="87" t="str">
        <f t="shared" si="37"/>
        <v xml:space="preserve"> </v>
      </c>
      <c r="AN43" s="87" t="str">
        <f t="shared" si="38"/>
        <v xml:space="preserve"> </v>
      </c>
      <c r="AO43" s="87" t="str">
        <f t="shared" si="39"/>
        <v xml:space="preserve"> </v>
      </c>
      <c r="AP43" s="87" t="str">
        <f t="shared" si="40"/>
        <v xml:space="preserve"> </v>
      </c>
      <c r="AQ43" s="87" t="str">
        <f t="shared" si="41"/>
        <v xml:space="preserve"> </v>
      </c>
      <c r="AR43" s="87" t="str">
        <f t="shared" si="42"/>
        <v xml:space="preserve"> </v>
      </c>
      <c r="AS43" s="87" t="str">
        <f t="shared" si="43"/>
        <v xml:space="preserve"> </v>
      </c>
      <c r="AT43" s="87" t="str">
        <f t="shared" si="44"/>
        <v xml:space="preserve"> </v>
      </c>
      <c r="AU43" s="87" t="str">
        <f t="shared" si="45"/>
        <v xml:space="preserve"> </v>
      </c>
      <c r="AV43" s="87" t="str">
        <f t="shared" si="46"/>
        <v xml:space="preserve"> </v>
      </c>
      <c r="AW43" s="87" t="str">
        <f t="shared" si="47"/>
        <v xml:space="preserve"> </v>
      </c>
      <c r="AX43" s="87" t="str">
        <f t="shared" si="48"/>
        <v xml:space="preserve"> </v>
      </c>
      <c r="AY43" s="87" t="str">
        <f t="shared" si="49"/>
        <v xml:space="preserve"> </v>
      </c>
      <c r="AZ43" s="87" t="str">
        <f t="shared" si="50"/>
        <v xml:space="preserve"> </v>
      </c>
      <c r="BA43" s="87" t="str">
        <f t="shared" si="51"/>
        <v xml:space="preserve"> </v>
      </c>
      <c r="BB43" s="87" t="str">
        <f t="shared" si="52"/>
        <v xml:space="preserve"> </v>
      </c>
      <c r="BC43" s="87" t="str">
        <f t="shared" si="53"/>
        <v xml:space="preserve"> </v>
      </c>
      <c r="BD43" s="87" t="str">
        <f t="shared" si="54"/>
        <v xml:space="preserve"> </v>
      </c>
      <c r="BE43" s="87" t="str">
        <f t="shared" si="55"/>
        <v xml:space="preserve"> </v>
      </c>
      <c r="BF43" s="87" t="str">
        <f t="shared" si="56"/>
        <v xml:space="preserve"> </v>
      </c>
      <c r="BG43" s="87" t="str">
        <f t="shared" si="57"/>
        <v xml:space="preserve"> </v>
      </c>
      <c r="BH43" s="87" t="str">
        <f t="shared" si="58"/>
        <v xml:space="preserve"> </v>
      </c>
      <c r="BI43" s="87" t="str">
        <f t="shared" si="59"/>
        <v xml:space="preserve"> </v>
      </c>
      <c r="BJ43" s="87" t="str">
        <f t="shared" si="60"/>
        <v xml:space="preserve"> </v>
      </c>
      <c r="BK43" s="87" t="str">
        <f t="shared" si="61"/>
        <v xml:space="preserve"> </v>
      </c>
      <c r="BL43" s="87" t="str">
        <f t="shared" si="62"/>
        <v xml:space="preserve"> </v>
      </c>
      <c r="BM43" s="87" t="str">
        <f t="shared" si="63"/>
        <v xml:space="preserve"> </v>
      </c>
      <c r="BN43" s="87" t="str">
        <f t="shared" si="64"/>
        <v xml:space="preserve"> </v>
      </c>
      <c r="BO43" s="87" t="str">
        <f t="shared" si="65"/>
        <v xml:space="preserve"> </v>
      </c>
      <c r="BP43" s="87" t="str">
        <f t="shared" si="66"/>
        <v xml:space="preserve"> </v>
      </c>
      <c r="BQ43" s="87" t="str">
        <f t="shared" si="67"/>
        <v xml:space="preserve"> </v>
      </c>
      <c r="BR43" s="87" t="str">
        <f t="shared" si="68"/>
        <v xml:space="preserve"> </v>
      </c>
      <c r="BS43" s="87" t="str">
        <f t="shared" si="69"/>
        <v xml:space="preserve"> </v>
      </c>
      <c r="BT43" s="87" t="str">
        <f t="shared" si="70"/>
        <v xml:space="preserve"> </v>
      </c>
      <c r="BU43" s="87" t="str">
        <f t="shared" si="71"/>
        <v xml:space="preserve"> </v>
      </c>
      <c r="BV43" s="88" t="str">
        <f t="shared" si="36"/>
        <v xml:space="preserve"> </v>
      </c>
    </row>
    <row r="44" spans="1:74" x14ac:dyDescent="0.3">
      <c r="A44" s="81"/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3"/>
      <c r="AI44" s="83"/>
      <c r="AJ44" s="83"/>
      <c r="AK44" s="126" t="str">
        <f t="shared" si="0"/>
        <v xml:space="preserve"> </v>
      </c>
      <c r="AM44" s="87" t="str">
        <f t="shared" si="37"/>
        <v xml:space="preserve"> </v>
      </c>
      <c r="AN44" s="87" t="str">
        <f t="shared" si="38"/>
        <v xml:space="preserve"> </v>
      </c>
      <c r="AO44" s="87" t="str">
        <f t="shared" si="39"/>
        <v xml:space="preserve"> </v>
      </c>
      <c r="AP44" s="87" t="str">
        <f t="shared" si="40"/>
        <v xml:space="preserve"> </v>
      </c>
      <c r="AQ44" s="87" t="str">
        <f t="shared" si="41"/>
        <v xml:space="preserve"> </v>
      </c>
      <c r="AR44" s="87" t="str">
        <f t="shared" si="42"/>
        <v xml:space="preserve"> </v>
      </c>
      <c r="AS44" s="87" t="str">
        <f t="shared" si="43"/>
        <v xml:space="preserve"> </v>
      </c>
      <c r="AT44" s="87" t="str">
        <f t="shared" si="44"/>
        <v xml:space="preserve"> </v>
      </c>
      <c r="AU44" s="87" t="str">
        <f t="shared" si="45"/>
        <v xml:space="preserve"> </v>
      </c>
      <c r="AV44" s="87" t="str">
        <f t="shared" si="46"/>
        <v xml:space="preserve"> </v>
      </c>
      <c r="AW44" s="87" t="str">
        <f t="shared" si="47"/>
        <v xml:space="preserve"> </v>
      </c>
      <c r="AX44" s="87" t="str">
        <f t="shared" si="48"/>
        <v xml:space="preserve"> </v>
      </c>
      <c r="AY44" s="87" t="str">
        <f t="shared" si="49"/>
        <v xml:space="preserve"> </v>
      </c>
      <c r="AZ44" s="87" t="str">
        <f t="shared" si="50"/>
        <v xml:space="preserve"> </v>
      </c>
      <c r="BA44" s="87" t="str">
        <f t="shared" si="51"/>
        <v xml:space="preserve"> </v>
      </c>
      <c r="BB44" s="87" t="str">
        <f t="shared" si="52"/>
        <v xml:space="preserve"> </v>
      </c>
      <c r="BC44" s="87" t="str">
        <f t="shared" si="53"/>
        <v xml:space="preserve"> </v>
      </c>
      <c r="BD44" s="87" t="str">
        <f t="shared" si="54"/>
        <v xml:space="preserve"> </v>
      </c>
      <c r="BE44" s="87" t="str">
        <f t="shared" si="55"/>
        <v xml:space="preserve"> </v>
      </c>
      <c r="BF44" s="87" t="str">
        <f t="shared" si="56"/>
        <v xml:space="preserve"> </v>
      </c>
      <c r="BG44" s="87" t="str">
        <f t="shared" si="57"/>
        <v xml:space="preserve"> </v>
      </c>
      <c r="BH44" s="87" t="str">
        <f t="shared" si="58"/>
        <v xml:space="preserve"> </v>
      </c>
      <c r="BI44" s="87" t="str">
        <f t="shared" si="59"/>
        <v xml:space="preserve"> </v>
      </c>
      <c r="BJ44" s="87" t="str">
        <f t="shared" si="60"/>
        <v xml:space="preserve"> </v>
      </c>
      <c r="BK44" s="87" t="str">
        <f t="shared" si="61"/>
        <v xml:space="preserve"> </v>
      </c>
      <c r="BL44" s="87" t="str">
        <f t="shared" si="62"/>
        <v xml:space="preserve"> </v>
      </c>
      <c r="BM44" s="87" t="str">
        <f t="shared" si="63"/>
        <v xml:space="preserve"> </v>
      </c>
      <c r="BN44" s="87" t="str">
        <f t="shared" si="64"/>
        <v xml:space="preserve"> </v>
      </c>
      <c r="BO44" s="87" t="str">
        <f t="shared" si="65"/>
        <v xml:space="preserve"> </v>
      </c>
      <c r="BP44" s="87" t="str">
        <f t="shared" si="66"/>
        <v xml:space="preserve"> </v>
      </c>
      <c r="BQ44" s="87" t="str">
        <f t="shared" si="67"/>
        <v xml:space="preserve"> </v>
      </c>
      <c r="BR44" s="87" t="str">
        <f t="shared" si="68"/>
        <v xml:space="preserve"> </v>
      </c>
      <c r="BS44" s="87" t="str">
        <f t="shared" si="69"/>
        <v xml:space="preserve"> </v>
      </c>
      <c r="BT44" s="87" t="str">
        <f t="shared" si="70"/>
        <v xml:space="preserve"> </v>
      </c>
      <c r="BU44" s="87" t="str">
        <f t="shared" si="71"/>
        <v xml:space="preserve"> </v>
      </c>
      <c r="BV44" s="88" t="str">
        <f t="shared" si="36"/>
        <v xml:space="preserve"> </v>
      </c>
    </row>
    <row r="45" spans="1:74" x14ac:dyDescent="0.3">
      <c r="A45" s="81"/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3"/>
      <c r="AI45" s="83"/>
      <c r="AJ45" s="83"/>
      <c r="AK45" s="126" t="str">
        <f t="shared" si="0"/>
        <v xml:space="preserve"> </v>
      </c>
      <c r="AM45" s="87" t="str">
        <f t="shared" si="37"/>
        <v xml:space="preserve"> </v>
      </c>
      <c r="AN45" s="87" t="str">
        <f t="shared" si="38"/>
        <v xml:space="preserve"> </v>
      </c>
      <c r="AO45" s="87" t="str">
        <f t="shared" si="39"/>
        <v xml:space="preserve"> </v>
      </c>
      <c r="AP45" s="87" t="str">
        <f t="shared" si="40"/>
        <v xml:space="preserve"> </v>
      </c>
      <c r="AQ45" s="87" t="str">
        <f t="shared" si="41"/>
        <v xml:space="preserve"> </v>
      </c>
      <c r="AR45" s="87" t="str">
        <f t="shared" si="42"/>
        <v xml:space="preserve"> </v>
      </c>
      <c r="AS45" s="87" t="str">
        <f t="shared" si="43"/>
        <v xml:space="preserve"> </v>
      </c>
      <c r="AT45" s="87" t="str">
        <f t="shared" si="44"/>
        <v xml:space="preserve"> </v>
      </c>
      <c r="AU45" s="87" t="str">
        <f t="shared" si="45"/>
        <v xml:space="preserve"> </v>
      </c>
      <c r="AV45" s="87" t="str">
        <f t="shared" si="46"/>
        <v xml:space="preserve"> </v>
      </c>
      <c r="AW45" s="87" t="str">
        <f t="shared" si="47"/>
        <v xml:space="preserve"> </v>
      </c>
      <c r="AX45" s="87" t="str">
        <f t="shared" si="48"/>
        <v xml:space="preserve"> </v>
      </c>
      <c r="AY45" s="87" t="str">
        <f t="shared" si="49"/>
        <v xml:space="preserve"> </v>
      </c>
      <c r="AZ45" s="87" t="str">
        <f t="shared" si="50"/>
        <v xml:space="preserve"> </v>
      </c>
      <c r="BA45" s="87" t="str">
        <f t="shared" si="51"/>
        <v xml:space="preserve"> </v>
      </c>
      <c r="BB45" s="87" t="str">
        <f t="shared" si="52"/>
        <v xml:space="preserve"> </v>
      </c>
      <c r="BC45" s="87" t="str">
        <f t="shared" si="53"/>
        <v xml:space="preserve"> </v>
      </c>
      <c r="BD45" s="87" t="str">
        <f t="shared" si="54"/>
        <v xml:space="preserve"> </v>
      </c>
      <c r="BE45" s="87" t="str">
        <f t="shared" si="55"/>
        <v xml:space="preserve"> </v>
      </c>
      <c r="BF45" s="87" t="str">
        <f t="shared" si="56"/>
        <v xml:space="preserve"> </v>
      </c>
      <c r="BG45" s="87" t="str">
        <f t="shared" si="57"/>
        <v xml:space="preserve"> </v>
      </c>
      <c r="BH45" s="87" t="str">
        <f t="shared" si="58"/>
        <v xml:space="preserve"> </v>
      </c>
      <c r="BI45" s="87" t="str">
        <f t="shared" si="59"/>
        <v xml:space="preserve"> </v>
      </c>
      <c r="BJ45" s="87" t="str">
        <f t="shared" si="60"/>
        <v xml:space="preserve"> </v>
      </c>
      <c r="BK45" s="87" t="str">
        <f t="shared" si="61"/>
        <v xml:space="preserve"> </v>
      </c>
      <c r="BL45" s="87" t="str">
        <f t="shared" si="62"/>
        <v xml:space="preserve"> </v>
      </c>
      <c r="BM45" s="87" t="str">
        <f t="shared" si="63"/>
        <v xml:space="preserve"> </v>
      </c>
      <c r="BN45" s="87" t="str">
        <f t="shared" si="64"/>
        <v xml:space="preserve"> </v>
      </c>
      <c r="BO45" s="87" t="str">
        <f t="shared" si="65"/>
        <v xml:space="preserve"> </v>
      </c>
      <c r="BP45" s="87" t="str">
        <f t="shared" si="66"/>
        <v xml:space="preserve"> </v>
      </c>
      <c r="BQ45" s="87" t="str">
        <f t="shared" si="67"/>
        <v xml:space="preserve"> </v>
      </c>
      <c r="BR45" s="87" t="str">
        <f t="shared" si="68"/>
        <v xml:space="preserve"> </v>
      </c>
      <c r="BS45" s="87" t="str">
        <f t="shared" si="69"/>
        <v xml:space="preserve"> </v>
      </c>
      <c r="BT45" s="87" t="str">
        <f t="shared" si="70"/>
        <v xml:space="preserve"> </v>
      </c>
      <c r="BU45" s="87" t="str">
        <f t="shared" si="71"/>
        <v xml:space="preserve"> </v>
      </c>
      <c r="BV45" s="88" t="str">
        <f t="shared" si="36"/>
        <v xml:space="preserve"> </v>
      </c>
    </row>
    <row r="46" spans="1:74" x14ac:dyDescent="0.3">
      <c r="A46" s="81"/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3"/>
      <c r="AI46" s="83"/>
      <c r="AJ46" s="83"/>
      <c r="AK46" s="126" t="str">
        <f t="shared" si="0"/>
        <v xml:space="preserve"> </v>
      </c>
      <c r="AM46" s="87" t="str">
        <f t="shared" si="37"/>
        <v xml:space="preserve"> </v>
      </c>
      <c r="AN46" s="87" t="str">
        <f t="shared" si="38"/>
        <v xml:space="preserve"> </v>
      </c>
      <c r="AO46" s="87" t="str">
        <f t="shared" si="39"/>
        <v xml:space="preserve"> </v>
      </c>
      <c r="AP46" s="87" t="str">
        <f t="shared" si="40"/>
        <v xml:space="preserve"> </v>
      </c>
      <c r="AQ46" s="87" t="str">
        <f t="shared" si="41"/>
        <v xml:space="preserve"> </v>
      </c>
      <c r="AR46" s="87" t="str">
        <f t="shared" si="42"/>
        <v xml:space="preserve"> </v>
      </c>
      <c r="AS46" s="87" t="str">
        <f t="shared" si="43"/>
        <v xml:space="preserve"> </v>
      </c>
      <c r="AT46" s="87" t="str">
        <f t="shared" si="44"/>
        <v xml:space="preserve"> </v>
      </c>
      <c r="AU46" s="87" t="str">
        <f t="shared" si="45"/>
        <v xml:space="preserve"> </v>
      </c>
      <c r="AV46" s="87" t="str">
        <f t="shared" si="46"/>
        <v xml:space="preserve"> </v>
      </c>
      <c r="AW46" s="87" t="str">
        <f t="shared" si="47"/>
        <v xml:space="preserve"> </v>
      </c>
      <c r="AX46" s="87" t="str">
        <f t="shared" si="48"/>
        <v xml:space="preserve"> </v>
      </c>
      <c r="AY46" s="87" t="str">
        <f t="shared" si="49"/>
        <v xml:space="preserve"> </v>
      </c>
      <c r="AZ46" s="87" t="str">
        <f t="shared" si="50"/>
        <v xml:space="preserve"> </v>
      </c>
      <c r="BA46" s="87" t="str">
        <f t="shared" si="51"/>
        <v xml:space="preserve"> </v>
      </c>
      <c r="BB46" s="87" t="str">
        <f t="shared" si="52"/>
        <v xml:space="preserve"> </v>
      </c>
      <c r="BC46" s="87" t="str">
        <f t="shared" si="53"/>
        <v xml:space="preserve"> </v>
      </c>
      <c r="BD46" s="87" t="str">
        <f t="shared" si="54"/>
        <v xml:space="preserve"> </v>
      </c>
      <c r="BE46" s="87" t="str">
        <f t="shared" si="55"/>
        <v xml:space="preserve"> </v>
      </c>
      <c r="BF46" s="87" t="str">
        <f t="shared" si="56"/>
        <v xml:space="preserve"> </v>
      </c>
      <c r="BG46" s="87" t="str">
        <f t="shared" si="57"/>
        <v xml:space="preserve"> </v>
      </c>
      <c r="BH46" s="87" t="str">
        <f t="shared" si="58"/>
        <v xml:space="preserve"> </v>
      </c>
      <c r="BI46" s="87" t="str">
        <f t="shared" si="59"/>
        <v xml:space="preserve"> </v>
      </c>
      <c r="BJ46" s="87" t="str">
        <f t="shared" si="60"/>
        <v xml:space="preserve"> </v>
      </c>
      <c r="BK46" s="87" t="str">
        <f t="shared" si="61"/>
        <v xml:space="preserve"> </v>
      </c>
      <c r="BL46" s="87" t="str">
        <f t="shared" si="62"/>
        <v xml:space="preserve"> </v>
      </c>
      <c r="BM46" s="87" t="str">
        <f t="shared" si="63"/>
        <v xml:space="preserve"> </v>
      </c>
      <c r="BN46" s="87" t="str">
        <f t="shared" si="64"/>
        <v xml:space="preserve"> </v>
      </c>
      <c r="BO46" s="87" t="str">
        <f t="shared" si="65"/>
        <v xml:space="preserve"> </v>
      </c>
      <c r="BP46" s="87" t="str">
        <f t="shared" si="66"/>
        <v xml:space="preserve"> </v>
      </c>
      <c r="BQ46" s="87" t="str">
        <f t="shared" si="67"/>
        <v xml:space="preserve"> </v>
      </c>
      <c r="BR46" s="87" t="str">
        <f t="shared" si="68"/>
        <v xml:space="preserve"> </v>
      </c>
      <c r="BS46" s="87" t="str">
        <f t="shared" si="69"/>
        <v xml:space="preserve"> </v>
      </c>
      <c r="BT46" s="87" t="str">
        <f t="shared" si="70"/>
        <v xml:space="preserve"> </v>
      </c>
      <c r="BU46" s="87" t="str">
        <f t="shared" si="71"/>
        <v xml:space="preserve"> </v>
      </c>
      <c r="BV46" s="88"/>
    </row>
    <row r="47" spans="1:74" x14ac:dyDescent="0.3">
      <c r="A47" s="81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3"/>
      <c r="AI47" s="83"/>
      <c r="AJ47" s="83"/>
      <c r="AK47" s="126" t="str">
        <f t="shared" si="0"/>
        <v xml:space="preserve"> </v>
      </c>
      <c r="AM47" s="87" t="str">
        <f t="shared" si="37"/>
        <v xml:space="preserve"> </v>
      </c>
      <c r="AN47" s="87" t="str">
        <f t="shared" si="38"/>
        <v xml:space="preserve"> </v>
      </c>
      <c r="AO47" s="87" t="str">
        <f t="shared" si="39"/>
        <v xml:space="preserve"> </v>
      </c>
      <c r="AP47" s="87" t="str">
        <f t="shared" si="40"/>
        <v xml:space="preserve"> </v>
      </c>
      <c r="AQ47" s="87" t="str">
        <f t="shared" si="41"/>
        <v xml:space="preserve"> </v>
      </c>
      <c r="AR47" s="87" t="str">
        <f t="shared" si="42"/>
        <v xml:space="preserve"> </v>
      </c>
      <c r="AS47" s="87" t="str">
        <f t="shared" si="43"/>
        <v xml:space="preserve"> </v>
      </c>
      <c r="AT47" s="87" t="str">
        <f t="shared" si="44"/>
        <v xml:space="preserve"> </v>
      </c>
      <c r="AU47" s="87" t="str">
        <f t="shared" si="45"/>
        <v xml:space="preserve"> </v>
      </c>
      <c r="AV47" s="87" t="str">
        <f t="shared" si="46"/>
        <v xml:space="preserve"> </v>
      </c>
      <c r="AW47" s="87" t="str">
        <f t="shared" si="47"/>
        <v xml:space="preserve"> </v>
      </c>
      <c r="AX47" s="87" t="str">
        <f t="shared" si="48"/>
        <v xml:space="preserve"> </v>
      </c>
      <c r="AY47" s="87" t="str">
        <f t="shared" si="49"/>
        <v xml:space="preserve"> </v>
      </c>
      <c r="AZ47" s="87" t="str">
        <f t="shared" si="50"/>
        <v xml:space="preserve"> </v>
      </c>
      <c r="BA47" s="87" t="str">
        <f t="shared" si="51"/>
        <v xml:space="preserve"> </v>
      </c>
      <c r="BB47" s="87" t="str">
        <f t="shared" si="52"/>
        <v xml:space="preserve"> </v>
      </c>
      <c r="BC47" s="87" t="str">
        <f t="shared" si="53"/>
        <v xml:space="preserve"> </v>
      </c>
      <c r="BD47" s="87" t="str">
        <f t="shared" si="54"/>
        <v xml:space="preserve"> </v>
      </c>
      <c r="BE47" s="87" t="str">
        <f t="shared" si="55"/>
        <v xml:space="preserve"> </v>
      </c>
      <c r="BF47" s="87" t="str">
        <f t="shared" si="56"/>
        <v xml:space="preserve"> </v>
      </c>
      <c r="BG47" s="87" t="str">
        <f t="shared" si="57"/>
        <v xml:space="preserve"> </v>
      </c>
      <c r="BH47" s="87" t="str">
        <f t="shared" si="58"/>
        <v xml:space="preserve"> </v>
      </c>
      <c r="BI47" s="87" t="str">
        <f t="shared" si="59"/>
        <v xml:space="preserve"> </v>
      </c>
      <c r="BJ47" s="87" t="str">
        <f t="shared" si="60"/>
        <v xml:space="preserve"> </v>
      </c>
      <c r="BK47" s="87" t="str">
        <f t="shared" si="61"/>
        <v xml:space="preserve"> </v>
      </c>
      <c r="BL47" s="87" t="str">
        <f t="shared" si="62"/>
        <v xml:space="preserve"> </v>
      </c>
      <c r="BM47" s="87" t="str">
        <f t="shared" si="63"/>
        <v xml:space="preserve"> </v>
      </c>
      <c r="BN47" s="87" t="str">
        <f t="shared" si="64"/>
        <v xml:space="preserve"> </v>
      </c>
      <c r="BO47" s="87" t="str">
        <f t="shared" si="65"/>
        <v xml:space="preserve"> </v>
      </c>
      <c r="BP47" s="87" t="str">
        <f t="shared" si="66"/>
        <v xml:space="preserve"> </v>
      </c>
      <c r="BQ47" s="87" t="str">
        <f t="shared" si="67"/>
        <v xml:space="preserve"> </v>
      </c>
      <c r="BR47" s="87" t="str">
        <f t="shared" si="68"/>
        <v xml:space="preserve"> </v>
      </c>
      <c r="BS47" s="87" t="str">
        <f t="shared" si="69"/>
        <v xml:space="preserve"> </v>
      </c>
      <c r="BT47" s="87" t="str">
        <f t="shared" si="70"/>
        <v xml:space="preserve"> </v>
      </c>
      <c r="BU47" s="87" t="str">
        <f t="shared" si="71"/>
        <v xml:space="preserve"> </v>
      </c>
      <c r="BV47" s="88"/>
    </row>
    <row r="48" spans="1:74" x14ac:dyDescent="0.3">
      <c r="A48" s="81"/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3"/>
      <c r="AI48" s="83"/>
      <c r="AJ48" s="83"/>
      <c r="AK48" s="126" t="str">
        <f t="shared" si="0"/>
        <v xml:space="preserve"> </v>
      </c>
      <c r="AM48" s="87" t="str">
        <f t="shared" si="37"/>
        <v xml:space="preserve"> </v>
      </c>
      <c r="AN48" s="87" t="str">
        <f t="shared" si="38"/>
        <v xml:space="preserve"> </v>
      </c>
      <c r="AO48" s="87" t="str">
        <f t="shared" si="39"/>
        <v xml:space="preserve"> </v>
      </c>
      <c r="AP48" s="87" t="str">
        <f t="shared" si="40"/>
        <v xml:space="preserve"> </v>
      </c>
      <c r="AQ48" s="87" t="str">
        <f t="shared" si="41"/>
        <v xml:space="preserve"> </v>
      </c>
      <c r="AR48" s="87" t="str">
        <f t="shared" si="42"/>
        <v xml:space="preserve"> </v>
      </c>
      <c r="AS48" s="87" t="str">
        <f t="shared" si="43"/>
        <v xml:space="preserve"> </v>
      </c>
      <c r="AT48" s="87" t="str">
        <f t="shared" si="44"/>
        <v xml:space="preserve"> </v>
      </c>
      <c r="AU48" s="87" t="str">
        <f t="shared" si="45"/>
        <v xml:space="preserve"> </v>
      </c>
      <c r="AV48" s="87" t="str">
        <f t="shared" si="46"/>
        <v xml:space="preserve"> </v>
      </c>
      <c r="AW48" s="87" t="str">
        <f t="shared" si="47"/>
        <v xml:space="preserve"> </v>
      </c>
      <c r="AX48" s="87" t="str">
        <f t="shared" si="48"/>
        <v xml:space="preserve"> </v>
      </c>
      <c r="AY48" s="87" t="str">
        <f t="shared" si="49"/>
        <v xml:space="preserve"> </v>
      </c>
      <c r="AZ48" s="87" t="str">
        <f t="shared" si="50"/>
        <v xml:space="preserve"> </v>
      </c>
      <c r="BA48" s="87" t="str">
        <f t="shared" si="51"/>
        <v xml:space="preserve"> </v>
      </c>
      <c r="BB48" s="87" t="str">
        <f t="shared" si="52"/>
        <v xml:space="preserve"> </v>
      </c>
      <c r="BC48" s="87" t="str">
        <f t="shared" si="53"/>
        <v xml:space="preserve"> </v>
      </c>
      <c r="BD48" s="87" t="str">
        <f t="shared" si="54"/>
        <v xml:space="preserve"> </v>
      </c>
      <c r="BE48" s="87" t="str">
        <f t="shared" si="55"/>
        <v xml:space="preserve"> </v>
      </c>
      <c r="BF48" s="87" t="str">
        <f t="shared" si="56"/>
        <v xml:space="preserve"> </v>
      </c>
      <c r="BG48" s="87" t="str">
        <f t="shared" si="57"/>
        <v xml:space="preserve"> </v>
      </c>
      <c r="BH48" s="87" t="str">
        <f t="shared" si="58"/>
        <v xml:space="preserve"> </v>
      </c>
      <c r="BI48" s="87" t="str">
        <f t="shared" si="59"/>
        <v xml:space="preserve"> </v>
      </c>
      <c r="BJ48" s="87" t="str">
        <f t="shared" si="60"/>
        <v xml:space="preserve"> </v>
      </c>
      <c r="BK48" s="87" t="str">
        <f t="shared" si="61"/>
        <v xml:space="preserve"> </v>
      </c>
      <c r="BL48" s="87" t="str">
        <f t="shared" si="62"/>
        <v xml:space="preserve"> </v>
      </c>
      <c r="BM48" s="87" t="str">
        <f t="shared" si="63"/>
        <v xml:space="preserve"> </v>
      </c>
      <c r="BN48" s="87" t="str">
        <f t="shared" si="64"/>
        <v xml:space="preserve"> </v>
      </c>
      <c r="BO48" s="87" t="str">
        <f t="shared" si="65"/>
        <v xml:space="preserve"> </v>
      </c>
      <c r="BP48" s="87" t="str">
        <f t="shared" si="66"/>
        <v xml:space="preserve"> </v>
      </c>
      <c r="BQ48" s="87" t="str">
        <f t="shared" si="67"/>
        <v xml:space="preserve"> </v>
      </c>
      <c r="BR48" s="87" t="str">
        <f t="shared" si="68"/>
        <v xml:space="preserve"> </v>
      </c>
      <c r="BS48" s="87" t="str">
        <f t="shared" si="69"/>
        <v xml:space="preserve"> </v>
      </c>
      <c r="BT48" s="87" t="str">
        <f t="shared" si="70"/>
        <v xml:space="preserve"> </v>
      </c>
      <c r="BU48" s="87" t="str">
        <f t="shared" si="71"/>
        <v xml:space="preserve"> </v>
      </c>
      <c r="BV48" s="88"/>
    </row>
    <row r="49" spans="1:83" x14ac:dyDescent="0.3">
      <c r="A49" s="81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3"/>
      <c r="AI49" s="83"/>
      <c r="AJ49" s="83"/>
      <c r="AK49" s="126" t="str">
        <f t="shared" si="0"/>
        <v xml:space="preserve"> </v>
      </c>
      <c r="AM49" s="87" t="str">
        <f t="shared" si="37"/>
        <v xml:space="preserve"> </v>
      </c>
      <c r="AN49" s="87" t="str">
        <f t="shared" si="38"/>
        <v xml:space="preserve"> </v>
      </c>
      <c r="AO49" s="87" t="str">
        <f t="shared" si="39"/>
        <v xml:space="preserve"> </v>
      </c>
      <c r="AP49" s="87" t="str">
        <f t="shared" si="40"/>
        <v xml:space="preserve"> </v>
      </c>
      <c r="AQ49" s="87" t="str">
        <f t="shared" si="41"/>
        <v xml:space="preserve"> </v>
      </c>
      <c r="AR49" s="87" t="str">
        <f t="shared" si="42"/>
        <v xml:space="preserve"> </v>
      </c>
      <c r="AS49" s="87" t="str">
        <f t="shared" si="43"/>
        <v xml:space="preserve"> </v>
      </c>
      <c r="AT49" s="87" t="str">
        <f t="shared" si="44"/>
        <v xml:space="preserve"> </v>
      </c>
      <c r="AU49" s="87" t="str">
        <f t="shared" si="45"/>
        <v xml:space="preserve"> </v>
      </c>
      <c r="AV49" s="87" t="str">
        <f t="shared" si="46"/>
        <v xml:space="preserve"> </v>
      </c>
      <c r="AW49" s="87" t="str">
        <f t="shared" si="47"/>
        <v xml:space="preserve"> </v>
      </c>
      <c r="AX49" s="87" t="str">
        <f t="shared" si="48"/>
        <v xml:space="preserve"> </v>
      </c>
      <c r="AY49" s="87" t="str">
        <f t="shared" si="49"/>
        <v xml:space="preserve"> </v>
      </c>
      <c r="AZ49" s="87" t="str">
        <f t="shared" si="50"/>
        <v xml:space="preserve"> </v>
      </c>
      <c r="BA49" s="87" t="str">
        <f t="shared" si="51"/>
        <v xml:space="preserve"> </v>
      </c>
      <c r="BB49" s="87" t="str">
        <f t="shared" si="52"/>
        <v xml:space="preserve"> </v>
      </c>
      <c r="BC49" s="87" t="str">
        <f t="shared" si="53"/>
        <v xml:space="preserve"> </v>
      </c>
      <c r="BD49" s="87" t="str">
        <f t="shared" si="54"/>
        <v xml:space="preserve"> </v>
      </c>
      <c r="BE49" s="87" t="str">
        <f t="shared" si="55"/>
        <v xml:space="preserve"> </v>
      </c>
      <c r="BF49" s="87" t="str">
        <f t="shared" si="56"/>
        <v xml:space="preserve"> </v>
      </c>
      <c r="BG49" s="87" t="str">
        <f t="shared" si="57"/>
        <v xml:space="preserve"> </v>
      </c>
      <c r="BH49" s="87" t="str">
        <f t="shared" si="58"/>
        <v xml:space="preserve"> </v>
      </c>
      <c r="BI49" s="87" t="str">
        <f t="shared" si="59"/>
        <v xml:space="preserve"> </v>
      </c>
      <c r="BJ49" s="87" t="str">
        <f t="shared" si="60"/>
        <v xml:space="preserve"> </v>
      </c>
      <c r="BK49" s="87" t="str">
        <f t="shared" si="61"/>
        <v xml:space="preserve"> </v>
      </c>
      <c r="BL49" s="87" t="str">
        <f t="shared" si="62"/>
        <v xml:space="preserve"> </v>
      </c>
      <c r="BM49" s="87" t="str">
        <f t="shared" si="63"/>
        <v xml:space="preserve"> </v>
      </c>
      <c r="BN49" s="87" t="str">
        <f t="shared" si="64"/>
        <v xml:space="preserve"> </v>
      </c>
      <c r="BO49" s="87" t="str">
        <f t="shared" si="65"/>
        <v xml:space="preserve"> </v>
      </c>
      <c r="BP49" s="87" t="str">
        <f t="shared" si="66"/>
        <v xml:space="preserve"> </v>
      </c>
      <c r="BQ49" s="87" t="str">
        <f t="shared" si="67"/>
        <v xml:space="preserve"> </v>
      </c>
      <c r="BR49" s="87" t="str">
        <f t="shared" si="68"/>
        <v xml:space="preserve"> </v>
      </c>
      <c r="BS49" s="87" t="str">
        <f t="shared" si="69"/>
        <v xml:space="preserve"> </v>
      </c>
      <c r="BT49" s="87" t="str">
        <f t="shared" si="70"/>
        <v xml:space="preserve"> </v>
      </c>
      <c r="BU49" s="87" t="str">
        <f t="shared" si="71"/>
        <v xml:space="preserve"> </v>
      </c>
      <c r="BV49" s="88"/>
    </row>
    <row r="50" spans="1:83" x14ac:dyDescent="0.3">
      <c r="A50" s="81"/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3"/>
      <c r="AI50" s="83"/>
      <c r="AJ50" s="83"/>
      <c r="AK50" s="126" t="str">
        <f t="shared" si="0"/>
        <v xml:space="preserve"> </v>
      </c>
      <c r="AM50" s="87" t="str">
        <f t="shared" si="37"/>
        <v xml:space="preserve"> </v>
      </c>
      <c r="AN50" s="87" t="str">
        <f t="shared" si="38"/>
        <v xml:space="preserve"> </v>
      </c>
      <c r="AO50" s="87" t="str">
        <f t="shared" si="39"/>
        <v xml:space="preserve"> </v>
      </c>
      <c r="AP50" s="87" t="str">
        <f t="shared" si="40"/>
        <v xml:space="preserve"> </v>
      </c>
      <c r="AQ50" s="87" t="str">
        <f t="shared" si="41"/>
        <v xml:space="preserve"> </v>
      </c>
      <c r="AR50" s="87" t="str">
        <f t="shared" si="42"/>
        <v xml:space="preserve"> </v>
      </c>
      <c r="AS50" s="87" t="str">
        <f t="shared" si="43"/>
        <v xml:space="preserve"> </v>
      </c>
      <c r="AT50" s="87" t="str">
        <f t="shared" si="44"/>
        <v xml:space="preserve"> </v>
      </c>
      <c r="AU50" s="87" t="str">
        <f t="shared" si="45"/>
        <v xml:space="preserve"> </v>
      </c>
      <c r="AV50" s="87" t="str">
        <f t="shared" si="46"/>
        <v xml:space="preserve"> </v>
      </c>
      <c r="AW50" s="87" t="str">
        <f t="shared" si="47"/>
        <v xml:space="preserve"> </v>
      </c>
      <c r="AX50" s="87" t="str">
        <f t="shared" si="48"/>
        <v xml:space="preserve"> </v>
      </c>
      <c r="AY50" s="87" t="str">
        <f t="shared" si="49"/>
        <v xml:space="preserve"> </v>
      </c>
      <c r="AZ50" s="87" t="str">
        <f t="shared" si="50"/>
        <v xml:space="preserve"> </v>
      </c>
      <c r="BA50" s="87" t="str">
        <f t="shared" si="51"/>
        <v xml:space="preserve"> </v>
      </c>
      <c r="BB50" s="87" t="str">
        <f t="shared" si="52"/>
        <v xml:space="preserve"> </v>
      </c>
      <c r="BC50" s="87" t="str">
        <f t="shared" si="53"/>
        <v xml:space="preserve"> </v>
      </c>
      <c r="BD50" s="87" t="str">
        <f t="shared" si="54"/>
        <v xml:space="preserve"> </v>
      </c>
      <c r="BE50" s="87" t="str">
        <f t="shared" si="55"/>
        <v xml:space="preserve"> </v>
      </c>
      <c r="BF50" s="87" t="str">
        <f t="shared" si="56"/>
        <v xml:space="preserve"> </v>
      </c>
      <c r="BG50" s="87" t="str">
        <f t="shared" si="57"/>
        <v xml:space="preserve"> </v>
      </c>
      <c r="BH50" s="87" t="str">
        <f t="shared" si="58"/>
        <v xml:space="preserve"> </v>
      </c>
      <c r="BI50" s="87" t="str">
        <f t="shared" si="59"/>
        <v xml:space="preserve"> </v>
      </c>
      <c r="BJ50" s="87" t="str">
        <f t="shared" si="60"/>
        <v xml:space="preserve"> </v>
      </c>
      <c r="BK50" s="87" t="str">
        <f t="shared" si="61"/>
        <v xml:space="preserve"> </v>
      </c>
      <c r="BL50" s="87" t="str">
        <f t="shared" si="62"/>
        <v xml:space="preserve"> </v>
      </c>
      <c r="BM50" s="87" t="str">
        <f t="shared" si="63"/>
        <v xml:space="preserve"> </v>
      </c>
      <c r="BN50" s="87" t="str">
        <f t="shared" si="64"/>
        <v xml:space="preserve"> </v>
      </c>
      <c r="BO50" s="87" t="str">
        <f t="shared" si="65"/>
        <v xml:space="preserve"> </v>
      </c>
      <c r="BP50" s="87" t="str">
        <f t="shared" si="66"/>
        <v xml:space="preserve"> </v>
      </c>
      <c r="BQ50" s="87" t="str">
        <f t="shared" si="67"/>
        <v xml:space="preserve"> </v>
      </c>
      <c r="BR50" s="87" t="str">
        <f t="shared" si="68"/>
        <v xml:space="preserve"> </v>
      </c>
      <c r="BS50" s="87" t="str">
        <f t="shared" si="69"/>
        <v xml:space="preserve"> </v>
      </c>
      <c r="BT50" s="87" t="str">
        <f t="shared" si="70"/>
        <v xml:space="preserve"> </v>
      </c>
      <c r="BU50" s="87" t="str">
        <f t="shared" si="71"/>
        <v xml:space="preserve"> </v>
      </c>
      <c r="BV50" s="88"/>
    </row>
    <row r="51" spans="1:83" x14ac:dyDescent="0.3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3"/>
      <c r="AI51" s="83"/>
      <c r="AJ51" s="83"/>
      <c r="AK51" s="126" t="str">
        <f t="shared" si="0"/>
        <v xml:space="preserve"> </v>
      </c>
      <c r="AM51" s="87" t="str">
        <f t="shared" si="37"/>
        <v xml:space="preserve"> </v>
      </c>
      <c r="AN51" s="87" t="str">
        <f t="shared" si="38"/>
        <v xml:space="preserve"> </v>
      </c>
      <c r="AO51" s="87" t="str">
        <f t="shared" si="39"/>
        <v xml:space="preserve"> </v>
      </c>
      <c r="AP51" s="87" t="str">
        <f t="shared" si="40"/>
        <v xml:space="preserve"> </v>
      </c>
      <c r="AQ51" s="87" t="str">
        <f t="shared" si="41"/>
        <v xml:space="preserve"> </v>
      </c>
      <c r="AR51" s="87" t="str">
        <f t="shared" si="42"/>
        <v xml:space="preserve"> </v>
      </c>
      <c r="AS51" s="87" t="str">
        <f t="shared" si="43"/>
        <v xml:space="preserve"> </v>
      </c>
      <c r="AT51" s="87" t="str">
        <f t="shared" si="44"/>
        <v xml:space="preserve"> </v>
      </c>
      <c r="AU51" s="87" t="str">
        <f t="shared" si="45"/>
        <v xml:space="preserve"> </v>
      </c>
      <c r="AV51" s="87" t="str">
        <f t="shared" si="46"/>
        <v xml:space="preserve"> </v>
      </c>
      <c r="AW51" s="87" t="str">
        <f t="shared" si="47"/>
        <v xml:space="preserve"> </v>
      </c>
      <c r="AX51" s="87" t="str">
        <f t="shared" si="48"/>
        <v xml:space="preserve"> </v>
      </c>
      <c r="AY51" s="87" t="str">
        <f t="shared" si="49"/>
        <v xml:space="preserve"> </v>
      </c>
      <c r="AZ51" s="87" t="str">
        <f t="shared" si="50"/>
        <v xml:space="preserve"> </v>
      </c>
      <c r="BA51" s="87" t="str">
        <f t="shared" si="51"/>
        <v xml:space="preserve"> </v>
      </c>
      <c r="BB51" s="87" t="str">
        <f t="shared" si="52"/>
        <v xml:space="preserve"> </v>
      </c>
      <c r="BC51" s="87" t="str">
        <f t="shared" si="53"/>
        <v xml:space="preserve"> </v>
      </c>
      <c r="BD51" s="87" t="str">
        <f t="shared" si="54"/>
        <v xml:space="preserve"> </v>
      </c>
      <c r="BE51" s="87" t="str">
        <f t="shared" si="55"/>
        <v xml:space="preserve"> </v>
      </c>
      <c r="BF51" s="87" t="str">
        <f t="shared" si="56"/>
        <v xml:space="preserve"> </v>
      </c>
      <c r="BG51" s="87" t="str">
        <f t="shared" si="57"/>
        <v xml:space="preserve"> </v>
      </c>
      <c r="BH51" s="87" t="str">
        <f t="shared" si="58"/>
        <v xml:space="preserve"> </v>
      </c>
      <c r="BI51" s="87" t="str">
        <f t="shared" si="59"/>
        <v xml:space="preserve"> </v>
      </c>
      <c r="BJ51" s="87" t="str">
        <f t="shared" si="60"/>
        <v xml:space="preserve"> </v>
      </c>
      <c r="BK51" s="87" t="str">
        <f t="shared" si="61"/>
        <v xml:space="preserve"> </v>
      </c>
      <c r="BL51" s="87" t="str">
        <f t="shared" si="62"/>
        <v xml:space="preserve"> </v>
      </c>
      <c r="BM51" s="87" t="str">
        <f t="shared" si="63"/>
        <v xml:space="preserve"> </v>
      </c>
      <c r="BN51" s="87" t="str">
        <f t="shared" si="64"/>
        <v xml:space="preserve"> </v>
      </c>
      <c r="BO51" s="87" t="str">
        <f t="shared" si="65"/>
        <v xml:space="preserve"> </v>
      </c>
      <c r="BP51" s="87" t="str">
        <f t="shared" si="66"/>
        <v xml:space="preserve"> </v>
      </c>
      <c r="BQ51" s="87" t="str">
        <f t="shared" si="67"/>
        <v xml:space="preserve"> </v>
      </c>
      <c r="BR51" s="87" t="str">
        <f t="shared" si="68"/>
        <v xml:space="preserve"> </v>
      </c>
      <c r="BS51" s="87" t="str">
        <f t="shared" si="69"/>
        <v xml:space="preserve"> </v>
      </c>
      <c r="BT51" s="87" t="str">
        <f t="shared" si="70"/>
        <v xml:space="preserve"> </v>
      </c>
      <c r="BU51" s="87" t="str">
        <f t="shared" si="71"/>
        <v xml:space="preserve"> </v>
      </c>
      <c r="BV51" s="88"/>
    </row>
    <row r="52" spans="1:83" x14ac:dyDescent="0.3">
      <c r="A52" s="81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3"/>
      <c r="AI52" s="83"/>
      <c r="AJ52" s="83"/>
      <c r="AK52" s="126" t="str">
        <f t="shared" si="0"/>
        <v xml:space="preserve"> </v>
      </c>
      <c r="AM52" s="87" t="str">
        <f t="shared" si="37"/>
        <v xml:space="preserve"> </v>
      </c>
      <c r="AN52" s="87" t="str">
        <f t="shared" si="38"/>
        <v xml:space="preserve"> </v>
      </c>
      <c r="AO52" s="87" t="str">
        <f t="shared" si="39"/>
        <v xml:space="preserve"> </v>
      </c>
      <c r="AP52" s="87" t="str">
        <f t="shared" si="40"/>
        <v xml:space="preserve"> </v>
      </c>
      <c r="AQ52" s="87" t="str">
        <f t="shared" si="41"/>
        <v xml:space="preserve"> </v>
      </c>
      <c r="AR52" s="87" t="str">
        <f t="shared" si="42"/>
        <v xml:space="preserve"> </v>
      </c>
      <c r="AS52" s="87" t="str">
        <f t="shared" si="43"/>
        <v xml:space="preserve"> </v>
      </c>
      <c r="AT52" s="87" t="str">
        <f t="shared" si="44"/>
        <v xml:space="preserve"> </v>
      </c>
      <c r="AU52" s="87" t="str">
        <f t="shared" si="45"/>
        <v xml:space="preserve"> </v>
      </c>
      <c r="AV52" s="87" t="str">
        <f t="shared" si="46"/>
        <v xml:space="preserve"> </v>
      </c>
      <c r="AW52" s="87" t="str">
        <f t="shared" si="47"/>
        <v xml:space="preserve"> </v>
      </c>
      <c r="AX52" s="87" t="str">
        <f t="shared" si="48"/>
        <v xml:space="preserve"> </v>
      </c>
      <c r="AY52" s="87" t="str">
        <f t="shared" si="49"/>
        <v xml:space="preserve"> </v>
      </c>
      <c r="AZ52" s="87" t="str">
        <f t="shared" si="50"/>
        <v xml:space="preserve"> </v>
      </c>
      <c r="BA52" s="87" t="str">
        <f t="shared" si="51"/>
        <v xml:space="preserve"> </v>
      </c>
      <c r="BB52" s="87" t="str">
        <f t="shared" si="52"/>
        <v xml:space="preserve"> </v>
      </c>
      <c r="BC52" s="87" t="str">
        <f t="shared" si="53"/>
        <v xml:space="preserve"> </v>
      </c>
      <c r="BD52" s="87" t="str">
        <f t="shared" si="54"/>
        <v xml:space="preserve"> </v>
      </c>
      <c r="BE52" s="87" t="str">
        <f t="shared" si="55"/>
        <v xml:space="preserve"> </v>
      </c>
      <c r="BF52" s="87" t="str">
        <f t="shared" si="56"/>
        <v xml:space="preserve"> </v>
      </c>
      <c r="BG52" s="87" t="str">
        <f t="shared" si="57"/>
        <v xml:space="preserve"> </v>
      </c>
      <c r="BH52" s="87" t="str">
        <f t="shared" si="58"/>
        <v xml:space="preserve"> </v>
      </c>
      <c r="BI52" s="87" t="str">
        <f t="shared" si="59"/>
        <v xml:space="preserve"> </v>
      </c>
      <c r="BJ52" s="87" t="str">
        <f t="shared" si="60"/>
        <v xml:space="preserve"> </v>
      </c>
      <c r="BK52" s="87" t="str">
        <f t="shared" si="61"/>
        <v xml:space="preserve"> </v>
      </c>
      <c r="BL52" s="87" t="str">
        <f t="shared" si="62"/>
        <v xml:space="preserve"> </v>
      </c>
      <c r="BM52" s="87" t="str">
        <f t="shared" si="63"/>
        <v xml:space="preserve"> </v>
      </c>
      <c r="BN52" s="87" t="str">
        <f t="shared" si="64"/>
        <v xml:space="preserve"> </v>
      </c>
      <c r="BO52" s="87" t="str">
        <f t="shared" si="65"/>
        <v xml:space="preserve"> </v>
      </c>
      <c r="BP52" s="87" t="str">
        <f t="shared" si="66"/>
        <v xml:space="preserve"> </v>
      </c>
      <c r="BQ52" s="87" t="str">
        <f t="shared" si="67"/>
        <v xml:space="preserve"> </v>
      </c>
      <c r="BR52" s="87" t="str">
        <f t="shared" si="68"/>
        <v xml:space="preserve"> </v>
      </c>
      <c r="BS52" s="87" t="str">
        <f t="shared" si="69"/>
        <v xml:space="preserve"> </v>
      </c>
      <c r="BT52" s="87" t="str">
        <f t="shared" si="70"/>
        <v xml:space="preserve"> </v>
      </c>
      <c r="BU52" s="87" t="str">
        <f t="shared" si="71"/>
        <v xml:space="preserve"> </v>
      </c>
      <c r="BV52" s="88"/>
    </row>
    <row r="53" spans="1:83" x14ac:dyDescent="0.3">
      <c r="A53" s="81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3"/>
      <c r="AI53" s="83"/>
      <c r="AJ53" s="83"/>
      <c r="AK53" s="126" t="str">
        <f t="shared" si="0"/>
        <v xml:space="preserve"> </v>
      </c>
      <c r="AM53" s="87" t="str">
        <f t="shared" si="37"/>
        <v xml:space="preserve"> </v>
      </c>
      <c r="AN53" s="87" t="str">
        <f t="shared" si="38"/>
        <v xml:space="preserve"> </v>
      </c>
      <c r="AO53" s="87" t="str">
        <f t="shared" si="39"/>
        <v xml:space="preserve"> </v>
      </c>
      <c r="AP53" s="87" t="str">
        <f t="shared" si="40"/>
        <v xml:space="preserve"> </v>
      </c>
      <c r="AQ53" s="87" t="str">
        <f t="shared" si="41"/>
        <v xml:space="preserve"> </v>
      </c>
      <c r="AR53" s="87" t="str">
        <f t="shared" si="42"/>
        <v xml:space="preserve"> </v>
      </c>
      <c r="AS53" s="87" t="str">
        <f t="shared" si="43"/>
        <v xml:space="preserve"> </v>
      </c>
      <c r="AT53" s="87" t="str">
        <f t="shared" si="44"/>
        <v xml:space="preserve"> </v>
      </c>
      <c r="AU53" s="87" t="str">
        <f t="shared" si="45"/>
        <v xml:space="preserve"> </v>
      </c>
      <c r="AV53" s="87" t="str">
        <f t="shared" si="46"/>
        <v xml:space="preserve"> </v>
      </c>
      <c r="AW53" s="87" t="str">
        <f t="shared" si="47"/>
        <v xml:space="preserve"> </v>
      </c>
      <c r="AX53" s="87" t="str">
        <f t="shared" si="48"/>
        <v xml:space="preserve"> </v>
      </c>
      <c r="AY53" s="87" t="str">
        <f t="shared" si="49"/>
        <v xml:space="preserve"> </v>
      </c>
      <c r="AZ53" s="87" t="str">
        <f t="shared" si="50"/>
        <v xml:space="preserve"> </v>
      </c>
      <c r="BA53" s="87" t="str">
        <f t="shared" si="51"/>
        <v xml:space="preserve"> </v>
      </c>
      <c r="BB53" s="87" t="str">
        <f t="shared" si="52"/>
        <v xml:space="preserve"> </v>
      </c>
      <c r="BC53" s="87" t="str">
        <f t="shared" si="53"/>
        <v xml:space="preserve"> </v>
      </c>
      <c r="BD53" s="87" t="str">
        <f t="shared" si="54"/>
        <v xml:space="preserve"> </v>
      </c>
      <c r="BE53" s="87" t="str">
        <f t="shared" si="55"/>
        <v xml:space="preserve"> </v>
      </c>
      <c r="BF53" s="87" t="str">
        <f t="shared" si="56"/>
        <v xml:space="preserve"> </v>
      </c>
      <c r="BG53" s="87" t="str">
        <f t="shared" si="57"/>
        <v xml:space="preserve"> </v>
      </c>
      <c r="BH53" s="87" t="str">
        <f t="shared" si="58"/>
        <v xml:space="preserve"> </v>
      </c>
      <c r="BI53" s="87" t="str">
        <f t="shared" si="59"/>
        <v xml:space="preserve"> </v>
      </c>
      <c r="BJ53" s="87" t="str">
        <f t="shared" si="60"/>
        <v xml:space="preserve"> </v>
      </c>
      <c r="BK53" s="87" t="str">
        <f t="shared" si="61"/>
        <v xml:space="preserve"> </v>
      </c>
      <c r="BL53" s="87" t="str">
        <f t="shared" si="62"/>
        <v xml:space="preserve"> </v>
      </c>
      <c r="BM53" s="87" t="str">
        <f t="shared" si="63"/>
        <v xml:space="preserve"> </v>
      </c>
      <c r="BN53" s="87" t="str">
        <f t="shared" si="64"/>
        <v xml:space="preserve"> </v>
      </c>
      <c r="BO53" s="87" t="str">
        <f t="shared" si="65"/>
        <v xml:space="preserve"> </v>
      </c>
      <c r="BP53" s="87" t="str">
        <f t="shared" si="66"/>
        <v xml:space="preserve"> </v>
      </c>
      <c r="BQ53" s="87" t="str">
        <f t="shared" si="67"/>
        <v xml:space="preserve"> </v>
      </c>
      <c r="BR53" s="87" t="str">
        <f t="shared" si="68"/>
        <v xml:space="preserve"> </v>
      </c>
      <c r="BS53" s="87" t="str">
        <f t="shared" si="69"/>
        <v xml:space="preserve"> </v>
      </c>
      <c r="BT53" s="87" t="str">
        <f t="shared" si="70"/>
        <v xml:space="preserve"> </v>
      </c>
      <c r="BU53" s="87" t="str">
        <f t="shared" si="71"/>
        <v xml:space="preserve"> </v>
      </c>
      <c r="BV53" s="88"/>
    </row>
    <row r="54" spans="1:83" x14ac:dyDescent="0.3">
      <c r="A54" s="81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3"/>
      <c r="AI54" s="83"/>
      <c r="AJ54" s="83"/>
      <c r="AK54" s="126" t="str">
        <f t="shared" si="0"/>
        <v xml:space="preserve"> </v>
      </c>
      <c r="AM54" s="87" t="str">
        <f t="shared" si="37"/>
        <v xml:space="preserve"> </v>
      </c>
      <c r="AN54" s="87" t="str">
        <f t="shared" si="38"/>
        <v xml:space="preserve"> </v>
      </c>
      <c r="AO54" s="87" t="str">
        <f t="shared" si="39"/>
        <v xml:space="preserve"> </v>
      </c>
      <c r="AP54" s="87" t="str">
        <f t="shared" si="40"/>
        <v xml:space="preserve"> </v>
      </c>
      <c r="AQ54" s="87" t="str">
        <f t="shared" si="41"/>
        <v xml:space="preserve"> </v>
      </c>
      <c r="AR54" s="87" t="str">
        <f t="shared" si="42"/>
        <v xml:space="preserve"> </v>
      </c>
      <c r="AS54" s="87" t="str">
        <f t="shared" si="43"/>
        <v xml:space="preserve"> </v>
      </c>
      <c r="AT54" s="87" t="str">
        <f t="shared" si="44"/>
        <v xml:space="preserve"> </v>
      </c>
      <c r="AU54" s="87" t="str">
        <f t="shared" si="45"/>
        <v xml:space="preserve"> </v>
      </c>
      <c r="AV54" s="87" t="str">
        <f t="shared" si="46"/>
        <v xml:space="preserve"> </v>
      </c>
      <c r="AW54" s="87" t="str">
        <f t="shared" si="47"/>
        <v xml:space="preserve"> </v>
      </c>
      <c r="AX54" s="87" t="str">
        <f t="shared" si="48"/>
        <v xml:space="preserve"> </v>
      </c>
      <c r="AY54" s="87" t="str">
        <f t="shared" si="49"/>
        <v xml:space="preserve"> </v>
      </c>
      <c r="AZ54" s="87" t="str">
        <f t="shared" si="50"/>
        <v xml:space="preserve"> </v>
      </c>
      <c r="BA54" s="87" t="str">
        <f t="shared" si="51"/>
        <v xml:space="preserve"> </v>
      </c>
      <c r="BB54" s="87" t="str">
        <f t="shared" si="52"/>
        <v xml:space="preserve"> </v>
      </c>
      <c r="BC54" s="87" t="str">
        <f t="shared" si="53"/>
        <v xml:space="preserve"> </v>
      </c>
      <c r="BD54" s="87" t="str">
        <f t="shared" si="54"/>
        <v xml:space="preserve"> </v>
      </c>
      <c r="BE54" s="87" t="str">
        <f t="shared" si="55"/>
        <v xml:space="preserve"> </v>
      </c>
      <c r="BF54" s="87" t="str">
        <f t="shared" si="56"/>
        <v xml:space="preserve"> </v>
      </c>
      <c r="BG54" s="87" t="str">
        <f t="shared" si="57"/>
        <v xml:space="preserve"> </v>
      </c>
      <c r="BH54" s="87" t="str">
        <f t="shared" si="58"/>
        <v xml:space="preserve"> </v>
      </c>
      <c r="BI54" s="87" t="str">
        <f t="shared" si="59"/>
        <v xml:space="preserve"> </v>
      </c>
      <c r="BJ54" s="87" t="str">
        <f t="shared" si="60"/>
        <v xml:space="preserve"> </v>
      </c>
      <c r="BK54" s="87" t="str">
        <f t="shared" si="61"/>
        <v xml:space="preserve"> </v>
      </c>
      <c r="BL54" s="87" t="str">
        <f t="shared" si="62"/>
        <v xml:space="preserve"> </v>
      </c>
      <c r="BM54" s="87" t="str">
        <f t="shared" si="63"/>
        <v xml:space="preserve"> </v>
      </c>
      <c r="BN54" s="87" t="str">
        <f t="shared" si="64"/>
        <v xml:space="preserve"> </v>
      </c>
      <c r="BO54" s="87" t="str">
        <f t="shared" si="65"/>
        <v xml:space="preserve"> </v>
      </c>
      <c r="BP54" s="87" t="str">
        <f t="shared" si="66"/>
        <v xml:space="preserve"> </v>
      </c>
      <c r="BQ54" s="87" t="str">
        <f t="shared" si="67"/>
        <v xml:space="preserve"> </v>
      </c>
      <c r="BR54" s="87" t="str">
        <f t="shared" si="68"/>
        <v xml:space="preserve"> </v>
      </c>
      <c r="BS54" s="87" t="str">
        <f t="shared" si="69"/>
        <v xml:space="preserve"> </v>
      </c>
      <c r="BT54" s="87" t="str">
        <f t="shared" si="70"/>
        <v xml:space="preserve"> </v>
      </c>
      <c r="BU54" s="87" t="str">
        <f t="shared" si="71"/>
        <v xml:space="preserve"> </v>
      </c>
      <c r="BV54" s="88"/>
    </row>
    <row r="55" spans="1:83" x14ac:dyDescent="0.3">
      <c r="A55" s="81"/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3"/>
      <c r="AI55" s="83"/>
      <c r="AJ55" s="83"/>
      <c r="AK55" s="126" t="str">
        <f t="shared" si="0"/>
        <v xml:space="preserve"> </v>
      </c>
      <c r="AM55" s="87" t="str">
        <f t="shared" si="37"/>
        <v xml:space="preserve"> </v>
      </c>
      <c r="AN55" s="87" t="str">
        <f t="shared" si="38"/>
        <v xml:space="preserve"> </v>
      </c>
      <c r="AO55" s="87" t="str">
        <f t="shared" si="39"/>
        <v xml:space="preserve"> </v>
      </c>
      <c r="AP55" s="87" t="str">
        <f t="shared" si="40"/>
        <v xml:space="preserve"> </v>
      </c>
      <c r="AQ55" s="87" t="str">
        <f t="shared" si="41"/>
        <v xml:space="preserve"> </v>
      </c>
      <c r="AR55" s="87" t="str">
        <f t="shared" si="42"/>
        <v xml:space="preserve"> </v>
      </c>
      <c r="AS55" s="87" t="str">
        <f t="shared" si="43"/>
        <v xml:space="preserve"> </v>
      </c>
      <c r="AT55" s="87" t="str">
        <f t="shared" si="44"/>
        <v xml:space="preserve"> </v>
      </c>
      <c r="AU55" s="87" t="str">
        <f t="shared" si="45"/>
        <v xml:space="preserve"> </v>
      </c>
      <c r="AV55" s="87" t="str">
        <f t="shared" si="46"/>
        <v xml:space="preserve"> </v>
      </c>
      <c r="AW55" s="87" t="str">
        <f t="shared" si="47"/>
        <v xml:space="preserve"> </v>
      </c>
      <c r="AX55" s="87" t="str">
        <f t="shared" si="48"/>
        <v xml:space="preserve"> </v>
      </c>
      <c r="AY55" s="87" t="str">
        <f t="shared" si="49"/>
        <v xml:space="preserve"> </v>
      </c>
      <c r="AZ55" s="87" t="str">
        <f t="shared" si="50"/>
        <v xml:space="preserve"> </v>
      </c>
      <c r="BA55" s="87" t="str">
        <f t="shared" si="51"/>
        <v xml:space="preserve"> </v>
      </c>
      <c r="BB55" s="87" t="str">
        <f t="shared" si="52"/>
        <v xml:space="preserve"> </v>
      </c>
      <c r="BC55" s="87" t="str">
        <f t="shared" si="53"/>
        <v xml:space="preserve"> </v>
      </c>
      <c r="BD55" s="87" t="str">
        <f t="shared" si="54"/>
        <v xml:space="preserve"> </v>
      </c>
      <c r="BE55" s="87" t="str">
        <f t="shared" si="55"/>
        <v xml:space="preserve"> </v>
      </c>
      <c r="BF55" s="87" t="str">
        <f t="shared" si="56"/>
        <v xml:space="preserve"> </v>
      </c>
      <c r="BG55" s="87" t="str">
        <f t="shared" si="57"/>
        <v xml:space="preserve"> </v>
      </c>
      <c r="BH55" s="87" t="str">
        <f t="shared" si="58"/>
        <v xml:space="preserve"> </v>
      </c>
      <c r="BI55" s="87" t="str">
        <f t="shared" si="59"/>
        <v xml:space="preserve"> </v>
      </c>
      <c r="BJ55" s="87" t="str">
        <f t="shared" si="60"/>
        <v xml:space="preserve"> </v>
      </c>
      <c r="BK55" s="87" t="str">
        <f t="shared" si="61"/>
        <v xml:space="preserve"> </v>
      </c>
      <c r="BL55" s="87" t="str">
        <f t="shared" si="62"/>
        <v xml:space="preserve"> </v>
      </c>
      <c r="BM55" s="87" t="str">
        <f t="shared" si="63"/>
        <v xml:space="preserve"> </v>
      </c>
      <c r="BN55" s="87" t="str">
        <f t="shared" si="64"/>
        <v xml:space="preserve"> </v>
      </c>
      <c r="BO55" s="87" t="str">
        <f t="shared" si="65"/>
        <v xml:space="preserve"> </v>
      </c>
      <c r="BP55" s="87" t="str">
        <f t="shared" si="66"/>
        <v xml:space="preserve"> </v>
      </c>
      <c r="BQ55" s="87" t="str">
        <f t="shared" si="67"/>
        <v xml:space="preserve"> </v>
      </c>
      <c r="BR55" s="87" t="str">
        <f t="shared" si="68"/>
        <v xml:space="preserve"> </v>
      </c>
      <c r="BS55" s="87" t="str">
        <f t="shared" si="69"/>
        <v xml:space="preserve"> </v>
      </c>
      <c r="BT55" s="87" t="str">
        <f t="shared" si="70"/>
        <v xml:space="preserve"> </v>
      </c>
      <c r="BU55" s="87" t="str">
        <f t="shared" si="71"/>
        <v xml:space="preserve"> </v>
      </c>
      <c r="BV55" s="88"/>
    </row>
    <row r="56" spans="1:83" x14ac:dyDescent="0.3">
      <c r="A56" s="81"/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3"/>
      <c r="AI56" s="83"/>
      <c r="AJ56" s="83"/>
      <c r="AK56" s="126" t="str">
        <f t="shared" si="0"/>
        <v xml:space="preserve"> </v>
      </c>
      <c r="AM56" s="87" t="str">
        <f t="shared" si="37"/>
        <v xml:space="preserve"> </v>
      </c>
      <c r="AN56" s="87" t="str">
        <f t="shared" si="38"/>
        <v xml:space="preserve"> </v>
      </c>
      <c r="AO56" s="87" t="str">
        <f t="shared" si="39"/>
        <v xml:space="preserve"> </v>
      </c>
      <c r="AP56" s="87" t="str">
        <f t="shared" si="40"/>
        <v xml:space="preserve"> </v>
      </c>
      <c r="AQ56" s="87" t="str">
        <f t="shared" si="41"/>
        <v xml:space="preserve"> </v>
      </c>
      <c r="AR56" s="87" t="str">
        <f t="shared" si="42"/>
        <v xml:space="preserve"> </v>
      </c>
      <c r="AS56" s="87" t="str">
        <f t="shared" si="43"/>
        <v xml:space="preserve"> </v>
      </c>
      <c r="AT56" s="87" t="str">
        <f t="shared" si="44"/>
        <v xml:space="preserve"> </v>
      </c>
      <c r="AU56" s="87" t="str">
        <f t="shared" si="45"/>
        <v xml:space="preserve"> </v>
      </c>
      <c r="AV56" s="87" t="str">
        <f t="shared" si="46"/>
        <v xml:space="preserve"> </v>
      </c>
      <c r="AW56" s="87" t="str">
        <f t="shared" si="47"/>
        <v xml:space="preserve"> </v>
      </c>
      <c r="AX56" s="87" t="str">
        <f t="shared" si="48"/>
        <v xml:space="preserve"> </v>
      </c>
      <c r="AY56" s="87" t="str">
        <f t="shared" si="49"/>
        <v xml:space="preserve"> </v>
      </c>
      <c r="AZ56" s="87" t="str">
        <f t="shared" si="50"/>
        <v xml:space="preserve"> </v>
      </c>
      <c r="BA56" s="87" t="str">
        <f t="shared" si="51"/>
        <v xml:space="preserve"> </v>
      </c>
      <c r="BB56" s="87" t="str">
        <f t="shared" si="52"/>
        <v xml:space="preserve"> </v>
      </c>
      <c r="BC56" s="87" t="str">
        <f t="shared" si="53"/>
        <v xml:space="preserve"> </v>
      </c>
      <c r="BD56" s="87" t="str">
        <f t="shared" si="54"/>
        <v xml:space="preserve"> </v>
      </c>
      <c r="BE56" s="87" t="str">
        <f t="shared" si="55"/>
        <v xml:space="preserve"> </v>
      </c>
      <c r="BF56" s="87" t="str">
        <f t="shared" si="56"/>
        <v xml:space="preserve"> </v>
      </c>
      <c r="BG56" s="87" t="str">
        <f t="shared" si="57"/>
        <v xml:space="preserve"> </v>
      </c>
      <c r="BH56" s="87" t="str">
        <f t="shared" si="58"/>
        <v xml:space="preserve"> </v>
      </c>
      <c r="BI56" s="87" t="str">
        <f t="shared" si="59"/>
        <v xml:space="preserve"> </v>
      </c>
      <c r="BJ56" s="87" t="str">
        <f t="shared" si="60"/>
        <v xml:space="preserve"> </v>
      </c>
      <c r="BK56" s="87" t="str">
        <f t="shared" si="61"/>
        <v xml:space="preserve"> </v>
      </c>
      <c r="BL56" s="87" t="str">
        <f t="shared" si="62"/>
        <v xml:space="preserve"> </v>
      </c>
      <c r="BM56" s="87" t="str">
        <f t="shared" si="63"/>
        <v xml:space="preserve"> </v>
      </c>
      <c r="BN56" s="87" t="str">
        <f t="shared" si="64"/>
        <v xml:space="preserve"> </v>
      </c>
      <c r="BO56" s="87" t="str">
        <f t="shared" si="65"/>
        <v xml:space="preserve"> </v>
      </c>
      <c r="BP56" s="87" t="str">
        <f t="shared" si="66"/>
        <v xml:space="preserve"> </v>
      </c>
      <c r="BQ56" s="87" t="str">
        <f t="shared" si="67"/>
        <v xml:space="preserve"> </v>
      </c>
      <c r="BR56" s="87" t="str">
        <f t="shared" si="68"/>
        <v xml:space="preserve"> </v>
      </c>
      <c r="BS56" s="87" t="str">
        <f t="shared" si="69"/>
        <v xml:space="preserve"> </v>
      </c>
      <c r="BT56" s="87" t="str">
        <f t="shared" si="70"/>
        <v xml:space="preserve"> </v>
      </c>
      <c r="BU56" s="87" t="str">
        <f t="shared" si="71"/>
        <v xml:space="preserve"> </v>
      </c>
      <c r="BV56" s="88" t="str">
        <f t="shared" si="36"/>
        <v xml:space="preserve"> </v>
      </c>
    </row>
    <row r="57" spans="1:83" x14ac:dyDescent="0.3">
      <c r="A57" s="81"/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3"/>
      <c r="AI57" s="83"/>
      <c r="AJ57" s="83"/>
      <c r="AK57" s="126" t="str">
        <f t="shared" si="0"/>
        <v xml:space="preserve"> </v>
      </c>
      <c r="AM57" s="87" t="str">
        <f t="shared" si="37"/>
        <v xml:space="preserve"> </v>
      </c>
      <c r="AN57" s="87" t="str">
        <f t="shared" si="38"/>
        <v xml:space="preserve"> </v>
      </c>
      <c r="AO57" s="87" t="str">
        <f t="shared" si="39"/>
        <v xml:space="preserve"> </v>
      </c>
      <c r="AP57" s="87" t="str">
        <f t="shared" si="40"/>
        <v xml:space="preserve"> </v>
      </c>
      <c r="AQ57" s="87" t="str">
        <f t="shared" si="41"/>
        <v xml:space="preserve"> </v>
      </c>
      <c r="AR57" s="87" t="str">
        <f t="shared" si="42"/>
        <v xml:space="preserve"> </v>
      </c>
      <c r="AS57" s="87" t="str">
        <f t="shared" si="43"/>
        <v xml:space="preserve"> </v>
      </c>
      <c r="AT57" s="87" t="str">
        <f t="shared" si="44"/>
        <v xml:space="preserve"> </v>
      </c>
      <c r="AU57" s="87" t="str">
        <f t="shared" si="45"/>
        <v xml:space="preserve"> </v>
      </c>
      <c r="AV57" s="87" t="str">
        <f t="shared" si="46"/>
        <v xml:space="preserve"> </v>
      </c>
      <c r="AW57" s="87" t="str">
        <f t="shared" si="47"/>
        <v xml:space="preserve"> </v>
      </c>
      <c r="AX57" s="87" t="str">
        <f t="shared" si="48"/>
        <v xml:space="preserve"> </v>
      </c>
      <c r="AY57" s="87" t="str">
        <f t="shared" si="49"/>
        <v xml:space="preserve"> </v>
      </c>
      <c r="AZ57" s="87" t="str">
        <f t="shared" si="50"/>
        <v xml:space="preserve"> </v>
      </c>
      <c r="BA57" s="87" t="str">
        <f t="shared" si="51"/>
        <v xml:space="preserve"> </v>
      </c>
      <c r="BB57" s="87" t="str">
        <f t="shared" si="52"/>
        <v xml:space="preserve"> </v>
      </c>
      <c r="BC57" s="87" t="str">
        <f t="shared" si="53"/>
        <v xml:space="preserve"> </v>
      </c>
      <c r="BD57" s="87" t="str">
        <f t="shared" si="54"/>
        <v xml:space="preserve"> </v>
      </c>
      <c r="BE57" s="87" t="str">
        <f t="shared" si="55"/>
        <v xml:space="preserve"> </v>
      </c>
      <c r="BF57" s="87" t="str">
        <f t="shared" si="56"/>
        <v xml:space="preserve"> </v>
      </c>
      <c r="BG57" s="87" t="str">
        <f t="shared" si="57"/>
        <v xml:space="preserve"> </v>
      </c>
      <c r="BH57" s="87" t="str">
        <f t="shared" si="58"/>
        <v xml:space="preserve"> </v>
      </c>
      <c r="BI57" s="87" t="str">
        <f t="shared" si="59"/>
        <v xml:space="preserve"> </v>
      </c>
      <c r="BJ57" s="87" t="str">
        <f t="shared" si="60"/>
        <v xml:space="preserve"> </v>
      </c>
      <c r="BK57" s="87" t="str">
        <f t="shared" si="61"/>
        <v xml:space="preserve"> </v>
      </c>
      <c r="BL57" s="87" t="str">
        <f t="shared" si="62"/>
        <v xml:space="preserve"> </v>
      </c>
      <c r="BM57" s="87" t="str">
        <f t="shared" si="63"/>
        <v xml:space="preserve"> </v>
      </c>
      <c r="BN57" s="87" t="str">
        <f t="shared" si="64"/>
        <v xml:space="preserve"> </v>
      </c>
      <c r="BO57" s="87" t="str">
        <f t="shared" si="65"/>
        <v xml:space="preserve"> </v>
      </c>
      <c r="BP57" s="87" t="str">
        <f t="shared" si="66"/>
        <v xml:space="preserve"> </v>
      </c>
      <c r="BQ57" s="87" t="str">
        <f t="shared" si="67"/>
        <v xml:space="preserve"> </v>
      </c>
      <c r="BR57" s="87" t="str">
        <f t="shared" si="68"/>
        <v xml:space="preserve"> </v>
      </c>
      <c r="BS57" s="87" t="str">
        <f t="shared" si="69"/>
        <v xml:space="preserve"> </v>
      </c>
      <c r="BT57" s="87" t="str">
        <f t="shared" si="70"/>
        <v xml:space="preserve"> </v>
      </c>
      <c r="BU57" s="87" t="str">
        <f t="shared" si="71"/>
        <v xml:space="preserve"> </v>
      </c>
      <c r="BV57" s="88" t="str">
        <f t="shared" si="36"/>
        <v xml:space="preserve"> </v>
      </c>
    </row>
    <row r="58" spans="1:83" x14ac:dyDescent="0.3">
      <c r="A58" s="81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3"/>
      <c r="AI58" s="83"/>
      <c r="AJ58" s="83"/>
      <c r="AK58" s="126" t="str">
        <f t="shared" si="0"/>
        <v xml:space="preserve"> </v>
      </c>
      <c r="AM58" s="87" t="str">
        <f t="shared" si="37"/>
        <v xml:space="preserve"> </v>
      </c>
      <c r="AN58" s="87" t="str">
        <f t="shared" si="38"/>
        <v xml:space="preserve"> </v>
      </c>
      <c r="AO58" s="87" t="str">
        <f t="shared" si="39"/>
        <v xml:space="preserve"> </v>
      </c>
      <c r="AP58" s="87" t="str">
        <f t="shared" si="40"/>
        <v xml:space="preserve"> </v>
      </c>
      <c r="AQ58" s="87" t="str">
        <f t="shared" si="41"/>
        <v xml:space="preserve"> </v>
      </c>
      <c r="AR58" s="87" t="str">
        <f t="shared" si="42"/>
        <v xml:space="preserve"> </v>
      </c>
      <c r="AS58" s="87" t="str">
        <f t="shared" si="43"/>
        <v xml:space="preserve"> </v>
      </c>
      <c r="AT58" s="87" t="str">
        <f t="shared" si="44"/>
        <v xml:space="preserve"> </v>
      </c>
      <c r="AU58" s="87" t="str">
        <f t="shared" si="45"/>
        <v xml:space="preserve"> </v>
      </c>
      <c r="AV58" s="87" t="str">
        <f t="shared" si="46"/>
        <v xml:space="preserve"> </v>
      </c>
      <c r="AW58" s="87" t="str">
        <f t="shared" si="47"/>
        <v xml:space="preserve"> </v>
      </c>
      <c r="AX58" s="87" t="str">
        <f t="shared" si="48"/>
        <v xml:space="preserve"> </v>
      </c>
      <c r="AY58" s="87" t="str">
        <f t="shared" si="49"/>
        <v xml:space="preserve"> </v>
      </c>
      <c r="AZ58" s="87" t="str">
        <f t="shared" si="50"/>
        <v xml:space="preserve"> </v>
      </c>
      <c r="BA58" s="87" t="str">
        <f t="shared" si="51"/>
        <v xml:space="preserve"> </v>
      </c>
      <c r="BB58" s="87" t="str">
        <f t="shared" si="52"/>
        <v xml:space="preserve"> </v>
      </c>
      <c r="BC58" s="87" t="str">
        <f t="shared" si="53"/>
        <v xml:space="preserve"> </v>
      </c>
      <c r="BD58" s="87" t="str">
        <f t="shared" si="54"/>
        <v xml:space="preserve"> </v>
      </c>
      <c r="BE58" s="87" t="str">
        <f t="shared" si="55"/>
        <v xml:space="preserve"> </v>
      </c>
      <c r="BF58" s="87" t="str">
        <f t="shared" si="56"/>
        <v xml:space="preserve"> </v>
      </c>
      <c r="BG58" s="87" t="str">
        <f t="shared" si="57"/>
        <v xml:space="preserve"> </v>
      </c>
      <c r="BH58" s="87" t="str">
        <f t="shared" si="58"/>
        <v xml:space="preserve"> </v>
      </c>
      <c r="BI58" s="87" t="str">
        <f t="shared" si="59"/>
        <v xml:space="preserve"> </v>
      </c>
      <c r="BJ58" s="87" t="str">
        <f t="shared" si="60"/>
        <v xml:space="preserve"> </v>
      </c>
      <c r="BK58" s="87" t="str">
        <f t="shared" si="61"/>
        <v xml:space="preserve"> </v>
      </c>
      <c r="BL58" s="87" t="str">
        <f t="shared" si="62"/>
        <v xml:space="preserve"> </v>
      </c>
      <c r="BM58" s="87" t="str">
        <f t="shared" si="63"/>
        <v xml:space="preserve"> </v>
      </c>
      <c r="BN58" s="87" t="str">
        <f t="shared" si="64"/>
        <v xml:space="preserve"> </v>
      </c>
      <c r="BO58" s="87" t="str">
        <f t="shared" si="65"/>
        <v xml:space="preserve"> </v>
      </c>
      <c r="BP58" s="87" t="str">
        <f t="shared" si="66"/>
        <v xml:space="preserve"> </v>
      </c>
      <c r="BQ58" s="87" t="str">
        <f t="shared" si="67"/>
        <v xml:space="preserve"> </v>
      </c>
      <c r="BR58" s="87" t="str">
        <f t="shared" si="68"/>
        <v xml:space="preserve"> </v>
      </c>
      <c r="BS58" s="87" t="str">
        <f t="shared" si="69"/>
        <v xml:space="preserve"> </v>
      </c>
      <c r="BT58" s="87" t="str">
        <f t="shared" si="70"/>
        <v xml:space="preserve"> </v>
      </c>
      <c r="BU58" s="87" t="str">
        <f t="shared" si="71"/>
        <v xml:space="preserve"> </v>
      </c>
      <c r="BV58" s="88" t="str">
        <f t="shared" si="36"/>
        <v xml:space="preserve"> </v>
      </c>
    </row>
    <row r="59" spans="1:83" ht="14.4" thickBot="1" x14ac:dyDescent="0.35">
      <c r="A59" s="81"/>
      <c r="B59" s="93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5"/>
      <c r="AI59" s="95"/>
      <c r="AJ59" s="127"/>
      <c r="AK59" s="126" t="str">
        <f t="shared" si="0"/>
        <v xml:space="preserve"> </v>
      </c>
      <c r="AM59" s="87" t="str">
        <f t="shared" si="37"/>
        <v xml:space="preserve"> </v>
      </c>
      <c r="AN59" s="87" t="str">
        <f t="shared" si="38"/>
        <v xml:space="preserve"> </v>
      </c>
      <c r="AO59" s="87" t="str">
        <f t="shared" si="39"/>
        <v xml:space="preserve"> </v>
      </c>
      <c r="AP59" s="87" t="str">
        <f t="shared" si="40"/>
        <v xml:space="preserve"> </v>
      </c>
      <c r="AQ59" s="87" t="str">
        <f t="shared" si="41"/>
        <v xml:space="preserve"> </v>
      </c>
      <c r="AR59" s="87" t="str">
        <f t="shared" si="42"/>
        <v xml:space="preserve"> </v>
      </c>
      <c r="AS59" s="87" t="str">
        <f t="shared" si="43"/>
        <v xml:space="preserve"> </v>
      </c>
      <c r="AT59" s="87" t="str">
        <f t="shared" si="44"/>
        <v xml:space="preserve"> </v>
      </c>
      <c r="AU59" s="87" t="str">
        <f t="shared" si="45"/>
        <v xml:space="preserve"> </v>
      </c>
      <c r="AV59" s="87" t="str">
        <f t="shared" si="46"/>
        <v xml:space="preserve"> </v>
      </c>
      <c r="AW59" s="87" t="str">
        <f t="shared" si="47"/>
        <v xml:space="preserve"> </v>
      </c>
      <c r="AX59" s="87" t="str">
        <f t="shared" si="48"/>
        <v xml:space="preserve"> </v>
      </c>
      <c r="AY59" s="87" t="str">
        <f t="shared" si="49"/>
        <v xml:space="preserve"> </v>
      </c>
      <c r="AZ59" s="87" t="str">
        <f t="shared" si="50"/>
        <v xml:space="preserve"> </v>
      </c>
      <c r="BA59" s="87" t="str">
        <f t="shared" si="51"/>
        <v xml:space="preserve"> </v>
      </c>
      <c r="BB59" s="87" t="str">
        <f t="shared" si="52"/>
        <v xml:space="preserve"> </v>
      </c>
      <c r="BC59" s="87" t="str">
        <f t="shared" si="53"/>
        <v xml:space="preserve"> </v>
      </c>
      <c r="BD59" s="87" t="str">
        <f t="shared" si="54"/>
        <v xml:space="preserve"> </v>
      </c>
      <c r="BE59" s="87" t="str">
        <f t="shared" si="55"/>
        <v xml:space="preserve"> </v>
      </c>
      <c r="BF59" s="87" t="str">
        <f t="shared" si="56"/>
        <v xml:space="preserve"> </v>
      </c>
      <c r="BG59" s="87" t="str">
        <f t="shared" si="57"/>
        <v xml:space="preserve"> </v>
      </c>
      <c r="BH59" s="87" t="str">
        <f t="shared" si="58"/>
        <v xml:space="preserve"> </v>
      </c>
      <c r="BI59" s="87" t="str">
        <f t="shared" si="59"/>
        <v xml:space="preserve"> </v>
      </c>
      <c r="BJ59" s="87" t="str">
        <f t="shared" si="60"/>
        <v xml:space="preserve"> </v>
      </c>
      <c r="BK59" s="87" t="str">
        <f t="shared" si="61"/>
        <v xml:space="preserve"> </v>
      </c>
      <c r="BL59" s="87" t="str">
        <f t="shared" si="62"/>
        <v xml:space="preserve"> </v>
      </c>
      <c r="BM59" s="87" t="str">
        <f t="shared" si="63"/>
        <v xml:space="preserve"> </v>
      </c>
      <c r="BN59" s="87" t="str">
        <f t="shared" si="64"/>
        <v xml:space="preserve"> </v>
      </c>
      <c r="BO59" s="87" t="str">
        <f t="shared" si="65"/>
        <v xml:space="preserve"> </v>
      </c>
      <c r="BP59" s="87" t="str">
        <f t="shared" si="66"/>
        <v xml:space="preserve"> </v>
      </c>
      <c r="BQ59" s="87" t="str">
        <f t="shared" si="67"/>
        <v xml:space="preserve"> </v>
      </c>
      <c r="BR59" s="87" t="str">
        <f t="shared" si="68"/>
        <v xml:space="preserve"> </v>
      </c>
      <c r="BS59" s="87" t="str">
        <f t="shared" si="69"/>
        <v xml:space="preserve"> </v>
      </c>
      <c r="BT59" s="87" t="str">
        <f t="shared" si="70"/>
        <v xml:space="preserve"> </v>
      </c>
      <c r="BU59" s="87" t="str">
        <f t="shared" si="71"/>
        <v xml:space="preserve"> </v>
      </c>
      <c r="BV59" s="88" t="str">
        <f t="shared" si="36"/>
        <v xml:space="preserve"> </v>
      </c>
    </row>
    <row r="60" spans="1:83" ht="12.75" customHeight="1" x14ac:dyDescent="0.3">
      <c r="A60" s="75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9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</row>
    <row r="61" spans="1:83" ht="14.4" thickBot="1" x14ac:dyDescent="0.35">
      <c r="A61" s="75"/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9"/>
      <c r="AM61" s="3" t="str">
        <f t="shared" ref="AM61:AR61" si="72">IF(ISBLANK($A61),"",IF(B61=B$9,1,0))</f>
        <v/>
      </c>
      <c r="AN61" s="3" t="str">
        <f t="shared" si="72"/>
        <v/>
      </c>
      <c r="AO61" s="3" t="str">
        <f t="shared" si="72"/>
        <v/>
      </c>
      <c r="AP61" s="3" t="str">
        <f t="shared" si="72"/>
        <v/>
      </c>
      <c r="AQ61" s="3" t="str">
        <f t="shared" si="72"/>
        <v/>
      </c>
      <c r="AR61" s="3" t="str">
        <f t="shared" si="72"/>
        <v/>
      </c>
      <c r="AS61" s="3" t="str">
        <f>IF(ISBLANK($A61),"",IF(#REF!=#REF!,1,0))</f>
        <v/>
      </c>
      <c r="AT61" s="3" t="str">
        <f>IF(ISBLANK($A61),"",IF(L61=L$9,1,0))</f>
        <v/>
      </c>
      <c r="AU61" s="3" t="str">
        <f>IF(ISBLANK($A61),"",IF(M61=M$9,1,0))</f>
        <v/>
      </c>
      <c r="AV61" s="3" t="str">
        <f>IF(ISBLANK($A61)," ",IF(K61=K$9,1,0))</f>
        <v xml:space="preserve"> </v>
      </c>
      <c r="AW61" s="3" t="str">
        <f>IF(ISBLANK($A61),"",IF(#REF!=#REF!,1,0))</f>
        <v/>
      </c>
      <c r="AX61" s="3" t="str">
        <f>IF(ISBLANK($A61),"",IF(AD61=AD$9,1,0))</f>
        <v/>
      </c>
      <c r="AY61" s="3" t="str">
        <f>IF(ISBLANK($A61),"",IF(AF61=AF$9,1,0))</f>
        <v/>
      </c>
      <c r="AZ61" s="3" t="str">
        <f>IF(ISBLANK($A61)," ",IF(O61=O$9,1,0))</f>
        <v xml:space="preserve"> </v>
      </c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 t="str">
        <f>IF(ISBLANK($A61),"",IF(AG61=AG$9,1,0))</f>
        <v/>
      </c>
      <c r="BO61" s="3" t="str">
        <f>IF(ISBLANK($A61),"",IF(AH61=AH$9,1,0))</f>
        <v/>
      </c>
      <c r="BP61" s="3" t="str">
        <f>IF(ISBLANK($A61)," ",IF(AF61=AF$9,1,0))</f>
        <v xml:space="preserve"> </v>
      </c>
      <c r="BQ61" s="3" t="str">
        <f>IF(ISBLANK($A61)," ",IF(AG61=AG$9,1,0))</f>
        <v xml:space="preserve"> </v>
      </c>
      <c r="BR61" s="3" t="str">
        <f>IF(ISBLANK($A61)," ",IF(AH61=AH$9,1,0))</f>
        <v xml:space="preserve"> </v>
      </c>
      <c r="BS61" s="3" t="str">
        <f>IF(ISBLANK($A61)," ",IF(AI61=AI$9,1,0))</f>
        <v xml:space="preserve"> </v>
      </c>
      <c r="BT61" s="3"/>
      <c r="BU61" s="3" t="str">
        <f>IF(ISBLANK($A61)," ",AJ61)</f>
        <v xml:space="preserve"> </v>
      </c>
      <c r="BV61" s="3" t="str">
        <f>IF(ISBLANK($A61)," ",SUM(AM61:BU61))</f>
        <v xml:space="preserve"> </v>
      </c>
      <c r="BW61" s="3"/>
      <c r="BX61" s="3"/>
      <c r="BY61" s="3"/>
      <c r="BZ61" s="3"/>
      <c r="CA61" s="3"/>
      <c r="CB61" s="3"/>
      <c r="CC61" s="3"/>
      <c r="CD61" s="3"/>
      <c r="CE61" s="3"/>
    </row>
    <row r="62" spans="1:83" ht="14.4" thickBot="1" x14ac:dyDescent="0.35">
      <c r="A62" s="110" t="s">
        <v>8</v>
      </c>
      <c r="B62" s="14">
        <v>1</v>
      </c>
      <c r="C62" s="15">
        <v>2</v>
      </c>
      <c r="D62" s="15">
        <v>3</v>
      </c>
      <c r="E62" s="15">
        <v>4</v>
      </c>
      <c r="F62" s="100">
        <v>5</v>
      </c>
      <c r="G62" s="15">
        <v>6</v>
      </c>
      <c r="H62" s="100">
        <v>7</v>
      </c>
      <c r="I62" s="15">
        <v>8</v>
      </c>
      <c r="J62" s="100">
        <v>9</v>
      </c>
      <c r="K62" s="15">
        <v>10</v>
      </c>
      <c r="L62" s="100">
        <v>11</v>
      </c>
      <c r="M62" s="15">
        <v>12</v>
      </c>
      <c r="N62" s="100">
        <v>13</v>
      </c>
      <c r="O62" s="15">
        <v>14</v>
      </c>
      <c r="P62" s="100">
        <v>15</v>
      </c>
      <c r="Q62" s="15">
        <v>16</v>
      </c>
      <c r="R62" s="100">
        <v>17</v>
      </c>
      <c r="S62" s="15">
        <v>18</v>
      </c>
      <c r="T62" s="100">
        <v>19</v>
      </c>
      <c r="U62" s="15">
        <v>20</v>
      </c>
      <c r="V62" s="100">
        <v>21</v>
      </c>
      <c r="W62" s="15">
        <v>22</v>
      </c>
      <c r="X62" s="100">
        <v>23</v>
      </c>
      <c r="Y62" s="15">
        <v>24</v>
      </c>
      <c r="Z62" s="100">
        <v>25</v>
      </c>
      <c r="AA62" s="15">
        <v>26</v>
      </c>
      <c r="AB62" s="100">
        <v>27</v>
      </c>
      <c r="AC62" s="15">
        <v>28</v>
      </c>
      <c r="AD62" s="70">
        <v>29</v>
      </c>
      <c r="AE62" s="101">
        <v>30</v>
      </c>
      <c r="AF62" s="70">
        <v>31</v>
      </c>
      <c r="AG62" s="101">
        <v>32</v>
      </c>
      <c r="AH62" s="70">
        <v>33</v>
      </c>
      <c r="AI62" s="101">
        <v>34</v>
      </c>
      <c r="AJ62" s="70">
        <v>35</v>
      </c>
      <c r="AK62" s="43" t="s">
        <v>11</v>
      </c>
      <c r="AL62" s="43" t="s">
        <v>11</v>
      </c>
      <c r="AM62" s="43">
        <f>SUM(AM10:AM59)</f>
        <v>0</v>
      </c>
      <c r="AN62" s="43">
        <f t="shared" ref="AN62:BV62" si="73">SUM(AN10:AN59)</f>
        <v>0</v>
      </c>
      <c r="AO62" s="43">
        <f t="shared" si="73"/>
        <v>0</v>
      </c>
      <c r="AP62" s="43">
        <f t="shared" si="73"/>
        <v>0</v>
      </c>
      <c r="AQ62" s="43">
        <f t="shared" si="73"/>
        <v>0</v>
      </c>
      <c r="AR62" s="43">
        <f t="shared" si="73"/>
        <v>0</v>
      </c>
      <c r="AS62" s="43">
        <f t="shared" si="73"/>
        <v>0</v>
      </c>
      <c r="AT62" s="43">
        <f t="shared" si="73"/>
        <v>0</v>
      </c>
      <c r="AU62" s="43">
        <f t="shared" si="73"/>
        <v>0</v>
      </c>
      <c r="AV62" s="43">
        <f t="shared" si="73"/>
        <v>0</v>
      </c>
      <c r="AW62" s="43">
        <f t="shared" si="73"/>
        <v>0</v>
      </c>
      <c r="AX62" s="43">
        <f t="shared" si="73"/>
        <v>0</v>
      </c>
      <c r="AY62" s="43">
        <f t="shared" si="73"/>
        <v>0</v>
      </c>
      <c r="AZ62" s="43">
        <f t="shared" si="73"/>
        <v>0</v>
      </c>
      <c r="BA62" s="43">
        <f t="shared" si="73"/>
        <v>0</v>
      </c>
      <c r="BB62" s="43">
        <f t="shared" si="73"/>
        <v>0</v>
      </c>
      <c r="BC62" s="43">
        <f t="shared" si="73"/>
        <v>0</v>
      </c>
      <c r="BD62" s="43">
        <f t="shared" si="73"/>
        <v>0</v>
      </c>
      <c r="BE62" s="43">
        <f t="shared" si="73"/>
        <v>0</v>
      </c>
      <c r="BF62" s="43">
        <f t="shared" si="73"/>
        <v>0</v>
      </c>
      <c r="BG62" s="43">
        <f t="shared" si="73"/>
        <v>0</v>
      </c>
      <c r="BH62" s="43">
        <f t="shared" si="73"/>
        <v>0</v>
      </c>
      <c r="BI62" s="43">
        <f t="shared" si="73"/>
        <v>0</v>
      </c>
      <c r="BJ62" s="43">
        <f t="shared" si="73"/>
        <v>0</v>
      </c>
      <c r="BK62" s="43">
        <f t="shared" si="73"/>
        <v>0</v>
      </c>
      <c r="BL62" s="43">
        <f t="shared" si="73"/>
        <v>0</v>
      </c>
      <c r="BM62" s="43">
        <f t="shared" si="73"/>
        <v>0</v>
      </c>
      <c r="BN62" s="43">
        <f t="shared" si="73"/>
        <v>0</v>
      </c>
      <c r="BO62" s="43">
        <f t="shared" si="73"/>
        <v>0</v>
      </c>
      <c r="BP62" s="43">
        <f t="shared" si="73"/>
        <v>0</v>
      </c>
      <c r="BQ62" s="43">
        <f t="shared" si="73"/>
        <v>0</v>
      </c>
      <c r="BR62" s="43">
        <f t="shared" si="73"/>
        <v>0</v>
      </c>
      <c r="BS62" s="43">
        <f t="shared" si="73"/>
        <v>0</v>
      </c>
      <c r="BT62" s="43">
        <f t="shared" si="73"/>
        <v>0</v>
      </c>
      <c r="BU62" s="43">
        <f t="shared" si="73"/>
        <v>0</v>
      </c>
      <c r="BV62" s="43">
        <f t="shared" si="73"/>
        <v>0</v>
      </c>
      <c r="BW62" s="3"/>
      <c r="BX62" s="3"/>
      <c r="BY62" s="3"/>
      <c r="BZ62" s="3"/>
      <c r="CA62" s="3"/>
      <c r="CB62" s="3"/>
      <c r="CC62" s="3"/>
      <c r="CD62" s="3"/>
      <c r="CE62" s="3"/>
    </row>
    <row r="63" spans="1:83" x14ac:dyDescent="0.3">
      <c r="A63" s="28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  <c r="AB63" s="111"/>
      <c r="AC63" s="111"/>
      <c r="AD63" s="111"/>
      <c r="AE63" s="111"/>
      <c r="AF63" s="111"/>
      <c r="AG63" s="111"/>
      <c r="AH63" s="111"/>
      <c r="AI63" s="111"/>
      <c r="AJ63" s="111"/>
      <c r="AK63" s="112"/>
    </row>
    <row r="64" spans="1:83" x14ac:dyDescent="0.3">
      <c r="A64" s="32" t="s">
        <v>12</v>
      </c>
      <c r="B64" s="33">
        <f t="shared" ref="B64:AJ64" si="74">IF(ISERROR(AVERAGE(AM$10:AM$59)),0,AVERAGE(AM$10:AM$59))</f>
        <v>0</v>
      </c>
      <c r="C64" s="33">
        <f t="shared" si="74"/>
        <v>0</v>
      </c>
      <c r="D64" s="33">
        <f t="shared" si="74"/>
        <v>0</v>
      </c>
      <c r="E64" s="33">
        <f t="shared" si="74"/>
        <v>0</v>
      </c>
      <c r="F64" s="33">
        <f t="shared" si="74"/>
        <v>0</v>
      </c>
      <c r="G64" s="33">
        <f t="shared" si="74"/>
        <v>0</v>
      </c>
      <c r="H64" s="33">
        <f t="shared" si="74"/>
        <v>0</v>
      </c>
      <c r="I64" s="33">
        <f t="shared" si="74"/>
        <v>0</v>
      </c>
      <c r="J64" s="33">
        <f t="shared" si="74"/>
        <v>0</v>
      </c>
      <c r="K64" s="33">
        <f t="shared" si="74"/>
        <v>0</v>
      </c>
      <c r="L64" s="33">
        <f t="shared" si="74"/>
        <v>0</v>
      </c>
      <c r="M64" s="33">
        <f t="shared" si="74"/>
        <v>0</v>
      </c>
      <c r="N64" s="33">
        <f t="shared" si="74"/>
        <v>0</v>
      </c>
      <c r="O64" s="33">
        <f t="shared" si="74"/>
        <v>0</v>
      </c>
      <c r="P64" s="33">
        <f t="shared" si="74"/>
        <v>0</v>
      </c>
      <c r="Q64" s="33">
        <f t="shared" si="74"/>
        <v>0</v>
      </c>
      <c r="R64" s="33">
        <f t="shared" si="74"/>
        <v>0</v>
      </c>
      <c r="S64" s="33">
        <f t="shared" si="74"/>
        <v>0</v>
      </c>
      <c r="T64" s="33">
        <f t="shared" si="74"/>
        <v>0</v>
      </c>
      <c r="U64" s="33">
        <f t="shared" si="74"/>
        <v>0</v>
      </c>
      <c r="V64" s="33">
        <f t="shared" si="74"/>
        <v>0</v>
      </c>
      <c r="W64" s="33">
        <f t="shared" si="74"/>
        <v>0</v>
      </c>
      <c r="X64" s="33">
        <f t="shared" si="74"/>
        <v>0</v>
      </c>
      <c r="Y64" s="33">
        <f t="shared" si="74"/>
        <v>0</v>
      </c>
      <c r="Z64" s="33">
        <f t="shared" si="74"/>
        <v>0</v>
      </c>
      <c r="AA64" s="33">
        <f t="shared" si="74"/>
        <v>0</v>
      </c>
      <c r="AB64" s="33">
        <f t="shared" si="74"/>
        <v>0</v>
      </c>
      <c r="AC64" s="33">
        <f t="shared" si="74"/>
        <v>0</v>
      </c>
      <c r="AD64" s="33">
        <f t="shared" si="74"/>
        <v>0</v>
      </c>
      <c r="AE64" s="33">
        <f t="shared" si="74"/>
        <v>0</v>
      </c>
      <c r="AF64" s="33">
        <f t="shared" si="74"/>
        <v>0</v>
      </c>
      <c r="AG64" s="33">
        <f t="shared" si="74"/>
        <v>0</v>
      </c>
      <c r="AH64" s="33">
        <f t="shared" si="74"/>
        <v>0</v>
      </c>
      <c r="AI64" s="33">
        <f t="shared" si="74"/>
        <v>0</v>
      </c>
      <c r="AJ64" s="33">
        <f t="shared" si="74"/>
        <v>0</v>
      </c>
      <c r="AK64" s="33">
        <f>IF(ISERROR(AVERAGE(BV$10:BV$59)),0,AVERAGE(BV$10:BV$59))</f>
        <v>0</v>
      </c>
    </row>
    <row r="65" spans="1:41" x14ac:dyDescent="0.3">
      <c r="A65" s="113" t="s">
        <v>53</v>
      </c>
      <c r="B65" s="114">
        <f t="shared" ref="B65:AK65" si="75">B64/AM$9</f>
        <v>0</v>
      </c>
      <c r="C65" s="114">
        <f t="shared" si="75"/>
        <v>0</v>
      </c>
      <c r="D65" s="114">
        <f t="shared" si="75"/>
        <v>0</v>
      </c>
      <c r="E65" s="114">
        <f t="shared" si="75"/>
        <v>0</v>
      </c>
      <c r="F65" s="114">
        <f t="shared" si="75"/>
        <v>0</v>
      </c>
      <c r="G65" s="114">
        <f t="shared" si="75"/>
        <v>0</v>
      </c>
      <c r="H65" s="114">
        <f t="shared" si="75"/>
        <v>0</v>
      </c>
      <c r="I65" s="114">
        <f t="shared" si="75"/>
        <v>0</v>
      </c>
      <c r="J65" s="114">
        <f t="shared" si="75"/>
        <v>0</v>
      </c>
      <c r="K65" s="114">
        <f t="shared" si="75"/>
        <v>0</v>
      </c>
      <c r="L65" s="114">
        <f t="shared" si="75"/>
        <v>0</v>
      </c>
      <c r="M65" s="114">
        <f t="shared" si="75"/>
        <v>0</v>
      </c>
      <c r="N65" s="114">
        <f t="shared" si="75"/>
        <v>0</v>
      </c>
      <c r="O65" s="114">
        <f t="shared" si="75"/>
        <v>0</v>
      </c>
      <c r="P65" s="114">
        <f t="shared" si="75"/>
        <v>0</v>
      </c>
      <c r="Q65" s="114">
        <f t="shared" si="75"/>
        <v>0</v>
      </c>
      <c r="R65" s="114">
        <f t="shared" si="75"/>
        <v>0</v>
      </c>
      <c r="S65" s="114">
        <f t="shared" si="75"/>
        <v>0</v>
      </c>
      <c r="T65" s="114">
        <f t="shared" si="75"/>
        <v>0</v>
      </c>
      <c r="U65" s="114">
        <f t="shared" si="75"/>
        <v>0</v>
      </c>
      <c r="V65" s="114">
        <f t="shared" si="75"/>
        <v>0</v>
      </c>
      <c r="W65" s="114">
        <f t="shared" si="75"/>
        <v>0</v>
      </c>
      <c r="X65" s="114">
        <f t="shared" si="75"/>
        <v>0</v>
      </c>
      <c r="Y65" s="114">
        <f t="shared" si="75"/>
        <v>0</v>
      </c>
      <c r="Z65" s="114">
        <f t="shared" si="75"/>
        <v>0</v>
      </c>
      <c r="AA65" s="114">
        <f t="shared" si="75"/>
        <v>0</v>
      </c>
      <c r="AB65" s="114">
        <f t="shared" si="75"/>
        <v>0</v>
      </c>
      <c r="AC65" s="114">
        <f t="shared" si="75"/>
        <v>0</v>
      </c>
      <c r="AD65" s="114">
        <f t="shared" si="75"/>
        <v>0</v>
      </c>
      <c r="AE65" s="114">
        <f t="shared" si="75"/>
        <v>0</v>
      </c>
      <c r="AF65" s="114">
        <f t="shared" si="75"/>
        <v>0</v>
      </c>
      <c r="AG65" s="114">
        <f t="shared" si="75"/>
        <v>0</v>
      </c>
      <c r="AH65" s="114">
        <f t="shared" si="75"/>
        <v>0</v>
      </c>
      <c r="AI65" s="114">
        <f t="shared" si="75"/>
        <v>0</v>
      </c>
      <c r="AJ65" s="114">
        <f t="shared" si="75"/>
        <v>0</v>
      </c>
      <c r="AK65" s="114">
        <f t="shared" si="75"/>
        <v>0</v>
      </c>
    </row>
    <row r="66" spans="1:41" x14ac:dyDescent="0.3">
      <c r="A66" s="32" t="s">
        <v>13</v>
      </c>
      <c r="B66" s="33">
        <f>IF(ISERROR(STDEV(AM$10:AM59)),0,STDEV(AM$10:AM59))</f>
        <v>0</v>
      </c>
      <c r="C66" s="33">
        <f>IF(ISERROR(STDEV(AN$10:AN59)),0,STDEV(AN$10:AN59))</f>
        <v>0</v>
      </c>
      <c r="D66" s="33">
        <f>IF(ISERROR(STDEV(AO$10:AO59)),0,STDEV(AO$10:AO59))</f>
        <v>0</v>
      </c>
      <c r="E66" s="33">
        <f>IF(ISERROR(STDEV(AP$10:AP59)),0,STDEV(AP$10:AP59))</f>
        <v>0</v>
      </c>
      <c r="F66" s="33">
        <f>IF(ISERROR(STDEV(AQ$10:AQ59)),0,STDEV(AQ$10:AQ59))</f>
        <v>0</v>
      </c>
      <c r="G66" s="33">
        <f>IF(ISERROR(STDEV(AR$10:AR59)),0,STDEV(AR$10:AR59))</f>
        <v>0</v>
      </c>
      <c r="H66" s="33">
        <f>IF(ISERROR(STDEV(AS$10:AS59)),0,STDEV(AS$10:AS59))</f>
        <v>0</v>
      </c>
      <c r="I66" s="33">
        <f>IF(ISERROR(STDEV(AT$10:AT59)),0,STDEV(AT$10:AT59))</f>
        <v>0</v>
      </c>
      <c r="J66" s="33">
        <f>IF(ISERROR(STDEV(AU$10:AU59)),0,STDEV(AU$10:AU59))</f>
        <v>0</v>
      </c>
      <c r="K66" s="33">
        <f>IF(ISERROR(STDEV(AV$10:AV59)),0,STDEV(AV$10:AV59))</f>
        <v>0</v>
      </c>
      <c r="L66" s="33">
        <f>IF(ISERROR(STDEV(AW$10:AW59)),0,STDEV(AW$10:AW59))</f>
        <v>0</v>
      </c>
      <c r="M66" s="33">
        <f>IF(ISERROR(STDEV(AX$10:AX59)),0,STDEV(AX$10:AX59))</f>
        <v>0</v>
      </c>
      <c r="N66" s="33">
        <f>IF(ISERROR(STDEV(AY$10:AY59)),0,STDEV(AY$10:AY59))</f>
        <v>0</v>
      </c>
      <c r="O66" s="33">
        <f>IF(ISERROR(STDEV(AZ$10:AZ59)),0,STDEV(AZ$10:AZ59))</f>
        <v>0</v>
      </c>
      <c r="P66" s="33">
        <f>IF(ISERROR(STDEV(BA$10:BA59)),0,STDEV(BA$10:BA59))</f>
        <v>0</v>
      </c>
      <c r="Q66" s="33">
        <f>IF(ISERROR(STDEV(BB$10:BB59)),0,STDEV(BB$10:BB59))</f>
        <v>0</v>
      </c>
      <c r="R66" s="33">
        <f>IF(ISERROR(STDEV(BC$10:BC59)),0,STDEV(BC$10:BC59))</f>
        <v>0</v>
      </c>
      <c r="S66" s="33">
        <f>IF(ISERROR(STDEV(BD$10:BD59)),0,STDEV(BD$10:BD59))</f>
        <v>0</v>
      </c>
      <c r="T66" s="33">
        <f>IF(ISERROR(STDEV(BE$10:BE59)),0,STDEV(BE$10:BE59))</f>
        <v>0</v>
      </c>
      <c r="U66" s="33">
        <f>IF(ISERROR(STDEV(BF$10:BF59)),0,STDEV(BF$10:BF59))</f>
        <v>0</v>
      </c>
      <c r="V66" s="33">
        <f>IF(ISERROR(STDEV(BG$10:BG59)),0,STDEV(BG$10:BG59))</f>
        <v>0</v>
      </c>
      <c r="W66" s="33">
        <f>IF(ISERROR(STDEV(BH$10:BH59)),0,STDEV(BH$10:BH59))</f>
        <v>0</v>
      </c>
      <c r="X66" s="33">
        <f>IF(ISERROR(STDEV(BI$10:BI59)),0,STDEV(BI$10:BI59))</f>
        <v>0</v>
      </c>
      <c r="Y66" s="33">
        <f>IF(ISERROR(STDEV(BJ$10:BJ59)),0,STDEV(BJ$10:BJ59))</f>
        <v>0</v>
      </c>
      <c r="Z66" s="33">
        <f>IF(ISERROR(STDEV(BK$10:BK59)),0,STDEV(BK$10:BK59))</f>
        <v>0</v>
      </c>
      <c r="AA66" s="33">
        <f>IF(ISERROR(STDEV(BL$10:BL59)),0,STDEV(BL$10:BL59))</f>
        <v>0</v>
      </c>
      <c r="AB66" s="33">
        <f>IF(ISERROR(STDEV(BM$10:BM59)),0,STDEV(BM$10:BM59))</f>
        <v>0</v>
      </c>
      <c r="AC66" s="33">
        <f>IF(ISERROR(STDEV(BN$10:BN59)),0,STDEV(BN$10:BN59))</f>
        <v>0</v>
      </c>
      <c r="AD66" s="33">
        <f>IF(ISERROR(STDEV(BO$10:BO59)),0,STDEV(BO$10:BO59))</f>
        <v>0</v>
      </c>
      <c r="AE66" s="33">
        <f>IF(ISERROR(STDEV(BP$10:BP59)),0,STDEV(BP$10:BP59))</f>
        <v>0</v>
      </c>
      <c r="AF66" s="33">
        <f>IF(ISERROR(STDEV(BQ$10:BQ59)),0,STDEV(BQ$10:BQ59))</f>
        <v>0</v>
      </c>
      <c r="AG66" s="33">
        <f>IF(ISERROR(STDEV(BR$10:BR59)),0,STDEV(BR$10:BR59))</f>
        <v>0</v>
      </c>
      <c r="AH66" s="33">
        <f>IF(ISERROR(STDEV(BS$10:BS59)),0,STDEV(BS$10:BS59))</f>
        <v>0</v>
      </c>
      <c r="AI66" s="33">
        <f>IF(ISERROR(STDEV(BT$10:BT59)),0,STDEV(BT$10:BT59))</f>
        <v>0</v>
      </c>
      <c r="AJ66" s="33">
        <f>IF(ISERROR(STDEV(BU$10:BU59)),0,STDEV(BU$10:BU59))</f>
        <v>0</v>
      </c>
      <c r="AK66" s="33">
        <f>IF(ISERROR(STDEV(BV$10:BV59)),0,STDEV(BV$10:BV59))</f>
        <v>0</v>
      </c>
    </row>
    <row r="67" spans="1:41" x14ac:dyDescent="0.3">
      <c r="B67" s="183" t="s">
        <v>17</v>
      </c>
      <c r="C67" s="183"/>
      <c r="D67" s="183"/>
      <c r="E67" s="183"/>
      <c r="F67" s="183"/>
      <c r="G67" s="183"/>
      <c r="H67" s="183"/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  <c r="AE67" s="183"/>
      <c r="AF67" s="183"/>
      <c r="AG67" s="183"/>
      <c r="AH67" s="183"/>
      <c r="AI67" s="183"/>
      <c r="AJ67" s="183"/>
      <c r="AK67" s="25"/>
      <c r="AO67" s="102"/>
    </row>
    <row r="68" spans="1:41" x14ac:dyDescent="0.3">
      <c r="A68" s="35" t="s">
        <v>4</v>
      </c>
      <c r="B68" s="115">
        <f t="shared" ref="B68:AC71" si="76">IF(ISERROR(COUNTIF(B$10:B$59,B79)/$A$79),0,COUNTIF(B$10:B$59,B79)/$A$79)</f>
        <v>0</v>
      </c>
      <c r="C68" s="115">
        <f t="shared" si="76"/>
        <v>0</v>
      </c>
      <c r="D68" s="115">
        <f t="shared" si="76"/>
        <v>0</v>
      </c>
      <c r="E68" s="115">
        <f t="shared" si="76"/>
        <v>0</v>
      </c>
      <c r="F68" s="115">
        <f t="shared" si="76"/>
        <v>0</v>
      </c>
      <c r="G68" s="115">
        <f t="shared" si="76"/>
        <v>0</v>
      </c>
      <c r="H68" s="115">
        <f t="shared" si="76"/>
        <v>0</v>
      </c>
      <c r="I68" s="115">
        <f t="shared" si="76"/>
        <v>0</v>
      </c>
      <c r="J68" s="115">
        <f t="shared" si="76"/>
        <v>0</v>
      </c>
      <c r="K68" s="115">
        <f t="shared" si="76"/>
        <v>0</v>
      </c>
      <c r="L68" s="115">
        <f t="shared" si="76"/>
        <v>0</v>
      </c>
      <c r="M68" s="115">
        <f t="shared" si="76"/>
        <v>0</v>
      </c>
      <c r="N68" s="115">
        <f t="shared" si="76"/>
        <v>0</v>
      </c>
      <c r="O68" s="115">
        <f t="shared" si="76"/>
        <v>0</v>
      </c>
      <c r="P68" s="115">
        <f t="shared" si="76"/>
        <v>0</v>
      </c>
      <c r="Q68" s="115">
        <f t="shared" si="76"/>
        <v>0</v>
      </c>
      <c r="R68" s="115">
        <f t="shared" si="76"/>
        <v>0</v>
      </c>
      <c r="S68" s="115">
        <f t="shared" si="76"/>
        <v>0</v>
      </c>
      <c r="T68" s="115">
        <f t="shared" si="76"/>
        <v>0</v>
      </c>
      <c r="U68" s="115">
        <f t="shared" si="76"/>
        <v>0</v>
      </c>
      <c r="V68" s="115">
        <f t="shared" si="76"/>
        <v>0</v>
      </c>
      <c r="W68" s="115">
        <f t="shared" si="76"/>
        <v>0</v>
      </c>
      <c r="X68" s="115">
        <f t="shared" si="76"/>
        <v>0</v>
      </c>
      <c r="Y68" s="115">
        <f t="shared" si="76"/>
        <v>0</v>
      </c>
      <c r="Z68" s="115">
        <f t="shared" si="76"/>
        <v>0</v>
      </c>
      <c r="AA68" s="115">
        <f t="shared" si="76"/>
        <v>0</v>
      </c>
      <c r="AB68" s="115">
        <f t="shared" si="76"/>
        <v>0</v>
      </c>
      <c r="AC68" s="115">
        <f t="shared" si="76"/>
        <v>0</v>
      </c>
      <c r="AD68" s="129">
        <f>IF(ISERROR(COUNTIF(AD$10:AD$59,AD79)/$A$79),0,COUNTIF(AD$10:AD$59,AD79)/$A$79)</f>
        <v>0</v>
      </c>
      <c r="AE68" s="129">
        <f t="shared" ref="AE68:AJ73" si="77">IF(ISERROR(COUNTIF(AE$10:AE$59,AE79)/$A$79),0,COUNTIF(AE$10:AE$59,AE79)/$A$79)</f>
        <v>0</v>
      </c>
      <c r="AF68" s="129">
        <f t="shared" si="77"/>
        <v>0</v>
      </c>
      <c r="AG68" s="129">
        <f t="shared" si="77"/>
        <v>0</v>
      </c>
      <c r="AH68" s="129">
        <f t="shared" si="77"/>
        <v>0</v>
      </c>
      <c r="AI68" s="129">
        <f t="shared" si="77"/>
        <v>0</v>
      </c>
      <c r="AJ68" s="129">
        <f t="shared" si="77"/>
        <v>0</v>
      </c>
      <c r="AK68" s="117">
        <v>0</v>
      </c>
    </row>
    <row r="69" spans="1:41" x14ac:dyDescent="0.3">
      <c r="A69" s="35" t="s">
        <v>2</v>
      </c>
      <c r="B69" s="115">
        <f t="shared" si="76"/>
        <v>0</v>
      </c>
      <c r="C69" s="115">
        <f t="shared" si="76"/>
        <v>0</v>
      </c>
      <c r="D69" s="115">
        <f t="shared" si="76"/>
        <v>0</v>
      </c>
      <c r="E69" s="115">
        <f t="shared" si="76"/>
        <v>0</v>
      </c>
      <c r="F69" s="115">
        <f t="shared" si="76"/>
        <v>0</v>
      </c>
      <c r="G69" s="115">
        <f t="shared" si="76"/>
        <v>0</v>
      </c>
      <c r="H69" s="115">
        <f t="shared" si="76"/>
        <v>0</v>
      </c>
      <c r="I69" s="115">
        <f t="shared" si="76"/>
        <v>0</v>
      </c>
      <c r="J69" s="115">
        <f t="shared" si="76"/>
        <v>0</v>
      </c>
      <c r="K69" s="115">
        <f t="shared" si="76"/>
        <v>0</v>
      </c>
      <c r="L69" s="115">
        <f t="shared" si="76"/>
        <v>0</v>
      </c>
      <c r="M69" s="115">
        <f t="shared" si="76"/>
        <v>0</v>
      </c>
      <c r="N69" s="115">
        <f t="shared" si="76"/>
        <v>0</v>
      </c>
      <c r="O69" s="115">
        <f t="shared" si="76"/>
        <v>0</v>
      </c>
      <c r="P69" s="115">
        <f t="shared" si="76"/>
        <v>0</v>
      </c>
      <c r="Q69" s="115">
        <f t="shared" si="76"/>
        <v>0</v>
      </c>
      <c r="R69" s="115">
        <f t="shared" si="76"/>
        <v>0</v>
      </c>
      <c r="S69" s="115">
        <f t="shared" si="76"/>
        <v>0</v>
      </c>
      <c r="T69" s="115">
        <f t="shared" si="76"/>
        <v>0</v>
      </c>
      <c r="U69" s="115">
        <f t="shared" si="76"/>
        <v>0</v>
      </c>
      <c r="V69" s="115">
        <f t="shared" si="76"/>
        <v>0</v>
      </c>
      <c r="W69" s="115">
        <f t="shared" si="76"/>
        <v>0</v>
      </c>
      <c r="X69" s="115">
        <f t="shared" si="76"/>
        <v>0</v>
      </c>
      <c r="Y69" s="115">
        <f t="shared" si="76"/>
        <v>0</v>
      </c>
      <c r="Z69" s="115">
        <f t="shared" si="76"/>
        <v>0</v>
      </c>
      <c r="AA69" s="115">
        <f t="shared" si="76"/>
        <v>0</v>
      </c>
      <c r="AB69" s="115">
        <f t="shared" si="76"/>
        <v>0</v>
      </c>
      <c r="AC69" s="115">
        <f t="shared" si="76"/>
        <v>0</v>
      </c>
      <c r="AD69" s="129">
        <f>IF(ISERROR(COUNTIF(AD$10:AD$59,AD80)/$A$79),0,COUNTIF(AD$10:AD$59,AD80)/$A$79)</f>
        <v>0</v>
      </c>
      <c r="AE69" s="129">
        <f t="shared" si="77"/>
        <v>0</v>
      </c>
      <c r="AF69" s="129">
        <f t="shared" si="77"/>
        <v>0</v>
      </c>
      <c r="AG69" s="129">
        <f t="shared" si="77"/>
        <v>0</v>
      </c>
      <c r="AH69" s="129">
        <f t="shared" si="77"/>
        <v>0</v>
      </c>
      <c r="AI69" s="129">
        <f t="shared" si="77"/>
        <v>0</v>
      </c>
      <c r="AJ69" s="129">
        <f t="shared" si="77"/>
        <v>0</v>
      </c>
      <c r="AK69" s="118">
        <v>1</v>
      </c>
    </row>
    <row r="70" spans="1:41" x14ac:dyDescent="0.3">
      <c r="A70" s="35" t="s">
        <v>3</v>
      </c>
      <c r="B70" s="115">
        <f t="shared" si="76"/>
        <v>0</v>
      </c>
      <c r="C70" s="115">
        <f t="shared" si="76"/>
        <v>0</v>
      </c>
      <c r="D70" s="115">
        <f t="shared" si="76"/>
        <v>0</v>
      </c>
      <c r="E70" s="115">
        <f t="shared" si="76"/>
        <v>0</v>
      </c>
      <c r="F70" s="115">
        <f t="shared" si="76"/>
        <v>0</v>
      </c>
      <c r="G70" s="115">
        <f t="shared" si="76"/>
        <v>0</v>
      </c>
      <c r="H70" s="115">
        <f t="shared" si="76"/>
        <v>0</v>
      </c>
      <c r="I70" s="115">
        <f t="shared" si="76"/>
        <v>0</v>
      </c>
      <c r="J70" s="115">
        <f t="shared" si="76"/>
        <v>0</v>
      </c>
      <c r="K70" s="115">
        <f t="shared" si="76"/>
        <v>0</v>
      </c>
      <c r="L70" s="115">
        <f t="shared" si="76"/>
        <v>0</v>
      </c>
      <c r="M70" s="115">
        <f t="shared" si="76"/>
        <v>0</v>
      </c>
      <c r="N70" s="115">
        <f t="shared" si="76"/>
        <v>0</v>
      </c>
      <c r="O70" s="115">
        <f t="shared" si="76"/>
        <v>0</v>
      </c>
      <c r="P70" s="115">
        <f t="shared" si="76"/>
        <v>0</v>
      </c>
      <c r="Q70" s="115">
        <f t="shared" si="76"/>
        <v>0</v>
      </c>
      <c r="R70" s="115">
        <f t="shared" si="76"/>
        <v>0</v>
      </c>
      <c r="S70" s="115">
        <f t="shared" si="76"/>
        <v>0</v>
      </c>
      <c r="T70" s="115">
        <f t="shared" si="76"/>
        <v>0</v>
      </c>
      <c r="U70" s="115">
        <f t="shared" si="76"/>
        <v>0</v>
      </c>
      <c r="V70" s="115">
        <f t="shared" si="76"/>
        <v>0</v>
      </c>
      <c r="W70" s="115">
        <f t="shared" si="76"/>
        <v>0</v>
      </c>
      <c r="X70" s="115">
        <f t="shared" si="76"/>
        <v>0</v>
      </c>
      <c r="Y70" s="115">
        <f t="shared" si="76"/>
        <v>0</v>
      </c>
      <c r="Z70" s="115">
        <f t="shared" si="76"/>
        <v>0</v>
      </c>
      <c r="AA70" s="115">
        <f t="shared" si="76"/>
        <v>0</v>
      </c>
      <c r="AB70" s="115">
        <f t="shared" si="76"/>
        <v>0</v>
      </c>
      <c r="AC70" s="115">
        <f t="shared" si="76"/>
        <v>0</v>
      </c>
      <c r="AD70" s="129">
        <f>IF(ISERROR(COUNTIF(AD$10:AD$59,AD81)/$A$79),0,COUNTIF(AD$10:AD$59,AD81)/$A$79)</f>
        <v>0</v>
      </c>
      <c r="AE70" s="129">
        <f t="shared" si="77"/>
        <v>0</v>
      </c>
      <c r="AF70" s="129">
        <f t="shared" si="77"/>
        <v>0</v>
      </c>
      <c r="AG70" s="129">
        <f t="shared" si="77"/>
        <v>0</v>
      </c>
      <c r="AH70" s="129">
        <f t="shared" si="77"/>
        <v>0</v>
      </c>
      <c r="AI70" s="129">
        <f t="shared" si="77"/>
        <v>0</v>
      </c>
      <c r="AJ70" s="129">
        <f t="shared" si="77"/>
        <v>0</v>
      </c>
      <c r="AK70" s="118">
        <v>2</v>
      </c>
    </row>
    <row r="71" spans="1:41" x14ac:dyDescent="0.3">
      <c r="A71" s="35" t="s">
        <v>5</v>
      </c>
      <c r="B71" s="115">
        <f t="shared" si="76"/>
        <v>0</v>
      </c>
      <c r="C71" s="115">
        <f t="shared" si="76"/>
        <v>0</v>
      </c>
      <c r="D71" s="115">
        <f t="shared" si="76"/>
        <v>0</v>
      </c>
      <c r="E71" s="115">
        <f t="shared" si="76"/>
        <v>0</v>
      </c>
      <c r="F71" s="115">
        <f t="shared" si="76"/>
        <v>0</v>
      </c>
      <c r="G71" s="115">
        <f t="shared" si="76"/>
        <v>0</v>
      </c>
      <c r="H71" s="115">
        <f t="shared" si="76"/>
        <v>0</v>
      </c>
      <c r="I71" s="115">
        <f t="shared" si="76"/>
        <v>0</v>
      </c>
      <c r="J71" s="115">
        <f t="shared" si="76"/>
        <v>0</v>
      </c>
      <c r="K71" s="115">
        <f t="shared" si="76"/>
        <v>0</v>
      </c>
      <c r="L71" s="115">
        <f t="shared" si="76"/>
        <v>0</v>
      </c>
      <c r="M71" s="115">
        <f t="shared" si="76"/>
        <v>0</v>
      </c>
      <c r="N71" s="115">
        <f t="shared" si="76"/>
        <v>0</v>
      </c>
      <c r="O71" s="115">
        <f t="shared" si="76"/>
        <v>0</v>
      </c>
      <c r="P71" s="115">
        <f t="shared" si="76"/>
        <v>0</v>
      </c>
      <c r="Q71" s="115">
        <f t="shared" si="76"/>
        <v>0</v>
      </c>
      <c r="R71" s="115">
        <f t="shared" si="76"/>
        <v>0</v>
      </c>
      <c r="S71" s="115">
        <f t="shared" si="76"/>
        <v>0</v>
      </c>
      <c r="T71" s="115">
        <f t="shared" si="76"/>
        <v>0</v>
      </c>
      <c r="U71" s="115">
        <f t="shared" si="76"/>
        <v>0</v>
      </c>
      <c r="V71" s="115">
        <f t="shared" si="76"/>
        <v>0</v>
      </c>
      <c r="W71" s="115">
        <f t="shared" si="76"/>
        <v>0</v>
      </c>
      <c r="X71" s="115">
        <f t="shared" si="76"/>
        <v>0</v>
      </c>
      <c r="Y71" s="115">
        <f t="shared" si="76"/>
        <v>0</v>
      </c>
      <c r="Z71" s="115">
        <f t="shared" si="76"/>
        <v>0</v>
      </c>
      <c r="AA71" s="115">
        <f t="shared" si="76"/>
        <v>0</v>
      </c>
      <c r="AB71" s="115">
        <f t="shared" si="76"/>
        <v>0</v>
      </c>
      <c r="AC71" s="115">
        <f t="shared" si="76"/>
        <v>0</v>
      </c>
      <c r="AD71" s="129"/>
      <c r="AE71" s="129"/>
      <c r="AF71" s="129"/>
      <c r="AG71" s="129"/>
      <c r="AH71" s="129"/>
      <c r="AI71" s="129"/>
      <c r="AJ71" s="129">
        <f t="shared" si="77"/>
        <v>0</v>
      </c>
      <c r="AK71" s="118">
        <v>3</v>
      </c>
    </row>
    <row r="72" spans="1:41" x14ac:dyDescent="0.3">
      <c r="A72" s="35"/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29"/>
      <c r="AE72" s="129"/>
      <c r="AF72" s="129"/>
      <c r="AG72" s="129"/>
      <c r="AH72" s="129"/>
      <c r="AI72" s="129"/>
      <c r="AJ72" s="129">
        <f t="shared" si="77"/>
        <v>0</v>
      </c>
      <c r="AK72" s="118">
        <v>4</v>
      </c>
    </row>
    <row r="73" spans="1:41" x14ac:dyDescent="0.3">
      <c r="A73" s="35"/>
      <c r="B73" s="120"/>
      <c r="C73" s="120"/>
      <c r="D73" s="120"/>
      <c r="E73" s="119"/>
      <c r="F73" s="120"/>
      <c r="G73" s="120"/>
      <c r="H73" s="119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30"/>
      <c r="AE73" s="130"/>
      <c r="AF73" s="130"/>
      <c r="AG73" s="130"/>
      <c r="AH73" s="129"/>
      <c r="AI73" s="130"/>
      <c r="AJ73" s="129">
        <f t="shared" si="77"/>
        <v>0</v>
      </c>
      <c r="AK73" s="118">
        <v>5</v>
      </c>
    </row>
    <row r="74" spans="1:41" x14ac:dyDescent="0.3">
      <c r="A74" s="35" t="s">
        <v>16</v>
      </c>
      <c r="B74" s="119">
        <f t="shared" ref="B74:AC74" si="78">IF(ISERROR(COUNTIF(B$10:B$59,B83)/$A$79),0,COUNTIF(B$10:B$59,B83)/$A$79)</f>
        <v>0</v>
      </c>
      <c r="C74" s="119">
        <f t="shared" si="78"/>
        <v>0</v>
      </c>
      <c r="D74" s="119">
        <f t="shared" si="78"/>
        <v>0</v>
      </c>
      <c r="E74" s="119">
        <f t="shared" si="78"/>
        <v>0</v>
      </c>
      <c r="F74" s="119">
        <f t="shared" si="78"/>
        <v>0</v>
      </c>
      <c r="G74" s="119">
        <f t="shared" si="78"/>
        <v>0</v>
      </c>
      <c r="H74" s="119">
        <f t="shared" si="78"/>
        <v>0</v>
      </c>
      <c r="I74" s="119">
        <f t="shared" si="78"/>
        <v>0</v>
      </c>
      <c r="J74" s="119">
        <f t="shared" si="78"/>
        <v>0</v>
      </c>
      <c r="K74" s="119">
        <f t="shared" si="78"/>
        <v>0</v>
      </c>
      <c r="L74" s="119">
        <f t="shared" si="78"/>
        <v>0</v>
      </c>
      <c r="M74" s="119">
        <f t="shared" si="78"/>
        <v>0</v>
      </c>
      <c r="N74" s="119">
        <f t="shared" si="78"/>
        <v>0</v>
      </c>
      <c r="O74" s="119">
        <f t="shared" si="78"/>
        <v>0</v>
      </c>
      <c r="P74" s="119">
        <f t="shared" si="78"/>
        <v>0</v>
      </c>
      <c r="Q74" s="119">
        <f t="shared" si="78"/>
        <v>0</v>
      </c>
      <c r="R74" s="119">
        <f t="shared" si="78"/>
        <v>0</v>
      </c>
      <c r="S74" s="119">
        <f t="shared" si="78"/>
        <v>0</v>
      </c>
      <c r="T74" s="119">
        <f t="shared" si="78"/>
        <v>0</v>
      </c>
      <c r="U74" s="119">
        <f t="shared" si="78"/>
        <v>0</v>
      </c>
      <c r="V74" s="119">
        <f t="shared" si="78"/>
        <v>0</v>
      </c>
      <c r="W74" s="119">
        <f t="shared" si="78"/>
        <v>0</v>
      </c>
      <c r="X74" s="119">
        <f t="shared" si="78"/>
        <v>0</v>
      </c>
      <c r="Y74" s="119">
        <f t="shared" si="78"/>
        <v>0</v>
      </c>
      <c r="Z74" s="119">
        <f t="shared" si="78"/>
        <v>0</v>
      </c>
      <c r="AA74" s="119">
        <f t="shared" si="78"/>
        <v>0</v>
      </c>
      <c r="AB74" s="119">
        <f t="shared" si="78"/>
        <v>0</v>
      </c>
      <c r="AC74" s="119">
        <f t="shared" si="78"/>
        <v>0</v>
      </c>
      <c r="AD74" s="119">
        <f t="shared" ref="AD74:AI74" si="79">IF(ISERROR(COUNTIF(AD$10:AD$59,AD$82)/$A$79),0,COUNTIF(AD$10:AD$59,AD$82)/$A$79)</f>
        <v>0</v>
      </c>
      <c r="AE74" s="119">
        <f t="shared" si="79"/>
        <v>0</v>
      </c>
      <c r="AF74" s="119">
        <f t="shared" si="79"/>
        <v>0</v>
      </c>
      <c r="AG74" s="119">
        <f t="shared" si="79"/>
        <v>0</v>
      </c>
      <c r="AH74" s="119">
        <f t="shared" si="79"/>
        <v>0</v>
      </c>
      <c r="AI74" s="119">
        <f t="shared" si="79"/>
        <v>0</v>
      </c>
      <c r="AJ74" s="119">
        <f>IF(ISERROR(COUNTIF(AJ$10:AJ$59,AJ$85)/$A$79),0,COUNTIF(AJ$10:AJ$59,AJ$85)/$A$79)</f>
        <v>0</v>
      </c>
      <c r="AK74" s="25"/>
    </row>
    <row r="75" spans="1:41" s="128" customFormat="1" x14ac:dyDescent="0.3">
      <c r="A75" s="35" t="s">
        <v>61</v>
      </c>
      <c r="B75" s="119">
        <f>SUM(B68:B74)</f>
        <v>0</v>
      </c>
      <c r="C75" s="119">
        <f t="shared" ref="C75:AJ75" si="80">SUM(C68:C74)</f>
        <v>0</v>
      </c>
      <c r="D75" s="119">
        <f t="shared" si="80"/>
        <v>0</v>
      </c>
      <c r="E75" s="119">
        <f t="shared" si="80"/>
        <v>0</v>
      </c>
      <c r="F75" s="119">
        <f t="shared" si="80"/>
        <v>0</v>
      </c>
      <c r="G75" s="119">
        <f t="shared" si="80"/>
        <v>0</v>
      </c>
      <c r="H75" s="119">
        <f t="shared" si="80"/>
        <v>0</v>
      </c>
      <c r="I75" s="119">
        <f t="shared" si="80"/>
        <v>0</v>
      </c>
      <c r="J75" s="119">
        <f t="shared" si="80"/>
        <v>0</v>
      </c>
      <c r="K75" s="119">
        <f t="shared" si="80"/>
        <v>0</v>
      </c>
      <c r="L75" s="119">
        <f t="shared" si="80"/>
        <v>0</v>
      </c>
      <c r="M75" s="119">
        <f t="shared" si="80"/>
        <v>0</v>
      </c>
      <c r="N75" s="119">
        <f t="shared" si="80"/>
        <v>0</v>
      </c>
      <c r="O75" s="119">
        <f t="shared" si="80"/>
        <v>0</v>
      </c>
      <c r="P75" s="119">
        <f t="shared" si="80"/>
        <v>0</v>
      </c>
      <c r="Q75" s="119">
        <f t="shared" si="80"/>
        <v>0</v>
      </c>
      <c r="R75" s="119">
        <f t="shared" si="80"/>
        <v>0</v>
      </c>
      <c r="S75" s="119">
        <f t="shared" si="80"/>
        <v>0</v>
      </c>
      <c r="T75" s="119">
        <f t="shared" si="80"/>
        <v>0</v>
      </c>
      <c r="U75" s="119">
        <f t="shared" si="80"/>
        <v>0</v>
      </c>
      <c r="V75" s="119">
        <f t="shared" si="80"/>
        <v>0</v>
      </c>
      <c r="W75" s="119">
        <f t="shared" si="80"/>
        <v>0</v>
      </c>
      <c r="X75" s="119">
        <f t="shared" si="80"/>
        <v>0</v>
      </c>
      <c r="Y75" s="119">
        <f t="shared" si="80"/>
        <v>0</v>
      </c>
      <c r="Z75" s="119">
        <f t="shared" si="80"/>
        <v>0</v>
      </c>
      <c r="AA75" s="119">
        <f t="shared" si="80"/>
        <v>0</v>
      </c>
      <c r="AB75" s="119">
        <f t="shared" si="80"/>
        <v>0</v>
      </c>
      <c r="AC75" s="119">
        <f t="shared" si="80"/>
        <v>0</v>
      </c>
      <c r="AD75" s="119">
        <f t="shared" si="80"/>
        <v>0</v>
      </c>
      <c r="AE75" s="119">
        <f t="shared" si="80"/>
        <v>0</v>
      </c>
      <c r="AF75" s="119">
        <f t="shared" si="80"/>
        <v>0</v>
      </c>
      <c r="AG75" s="119">
        <f t="shared" si="80"/>
        <v>0</v>
      </c>
      <c r="AH75" s="119">
        <f t="shared" si="80"/>
        <v>0</v>
      </c>
      <c r="AI75" s="119">
        <f t="shared" si="80"/>
        <v>0</v>
      </c>
      <c r="AJ75" s="119">
        <f t="shared" si="80"/>
        <v>0</v>
      </c>
      <c r="AK75" s="105"/>
    </row>
    <row r="76" spans="1:41" x14ac:dyDescent="0.3">
      <c r="A76" s="106"/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</row>
    <row r="77" spans="1:41" x14ac:dyDescent="0.3">
      <c r="A77" s="106"/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</row>
    <row r="78" spans="1:41" ht="14.4" thickBot="1" x14ac:dyDescent="0.35">
      <c r="A78" s="122"/>
      <c r="B78" s="122"/>
      <c r="C78" s="122"/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22"/>
      <c r="AA78" s="122"/>
      <c r="AB78" s="122"/>
      <c r="AC78" s="122"/>
      <c r="AD78" s="122"/>
      <c r="AE78" s="122"/>
      <c r="AF78" s="122"/>
      <c r="AG78" s="122"/>
      <c r="AH78" s="122"/>
      <c r="AI78" s="122"/>
      <c r="AJ78" s="122"/>
    </row>
    <row r="79" spans="1:41" s="24" customFormat="1" ht="14.4" thickBot="1" x14ac:dyDescent="0.35">
      <c r="A79" s="123">
        <f>COUNTA(A10:A59)</f>
        <v>0</v>
      </c>
      <c r="B79" s="63" t="s">
        <v>4</v>
      </c>
      <c r="C79" s="63" t="s">
        <v>4</v>
      </c>
      <c r="D79" s="63" t="s">
        <v>4</v>
      </c>
      <c r="E79" s="63" t="s">
        <v>4</v>
      </c>
      <c r="F79" s="63" t="s">
        <v>4</v>
      </c>
      <c r="G79" s="63" t="s">
        <v>4</v>
      </c>
      <c r="H79" s="63" t="s">
        <v>4</v>
      </c>
      <c r="I79" s="63" t="s">
        <v>4</v>
      </c>
      <c r="J79" s="63" t="s">
        <v>4</v>
      </c>
      <c r="K79" s="63" t="s">
        <v>4</v>
      </c>
      <c r="L79" s="63" t="s">
        <v>4</v>
      </c>
      <c r="M79" s="63" t="s">
        <v>4</v>
      </c>
      <c r="N79" s="63" t="s">
        <v>4</v>
      </c>
      <c r="O79" s="63" t="s">
        <v>4</v>
      </c>
      <c r="P79" s="63" t="s">
        <v>4</v>
      </c>
      <c r="Q79" s="63" t="s">
        <v>4</v>
      </c>
      <c r="R79" s="63" t="s">
        <v>4</v>
      </c>
      <c r="S79" s="63" t="s">
        <v>4</v>
      </c>
      <c r="T79" s="63" t="s">
        <v>4</v>
      </c>
      <c r="U79" s="63" t="s">
        <v>4</v>
      </c>
      <c r="V79" s="63" t="s">
        <v>4</v>
      </c>
      <c r="W79" s="63" t="s">
        <v>4</v>
      </c>
      <c r="X79" s="63" t="s">
        <v>4</v>
      </c>
      <c r="Y79" s="63" t="s">
        <v>4</v>
      </c>
      <c r="Z79" s="63" t="s">
        <v>4</v>
      </c>
      <c r="AA79" s="63" t="s">
        <v>4</v>
      </c>
      <c r="AB79" s="63" t="s">
        <v>4</v>
      </c>
      <c r="AC79" s="63" t="s">
        <v>4</v>
      </c>
      <c r="AD79" s="63">
        <v>0</v>
      </c>
      <c r="AE79" s="63">
        <v>0</v>
      </c>
      <c r="AF79" s="63">
        <v>0</v>
      </c>
      <c r="AG79" s="63">
        <v>0</v>
      </c>
      <c r="AH79" s="63">
        <v>0</v>
      </c>
      <c r="AI79" s="63">
        <v>0</v>
      </c>
      <c r="AJ79" s="63">
        <v>0</v>
      </c>
      <c r="AK79" s="103"/>
    </row>
    <row r="80" spans="1:41" s="24" customFormat="1" x14ac:dyDescent="0.3">
      <c r="A80" s="104"/>
      <c r="B80" s="63" t="s">
        <v>2</v>
      </c>
      <c r="C80" s="63" t="s">
        <v>2</v>
      </c>
      <c r="D80" s="63" t="s">
        <v>2</v>
      </c>
      <c r="E80" s="63" t="s">
        <v>2</v>
      </c>
      <c r="F80" s="63" t="s">
        <v>2</v>
      </c>
      <c r="G80" s="63" t="s">
        <v>2</v>
      </c>
      <c r="H80" s="63" t="s">
        <v>2</v>
      </c>
      <c r="I80" s="63" t="s">
        <v>2</v>
      </c>
      <c r="J80" s="63" t="s">
        <v>2</v>
      </c>
      <c r="K80" s="63" t="s">
        <v>2</v>
      </c>
      <c r="L80" s="63" t="s">
        <v>2</v>
      </c>
      <c r="M80" s="63" t="s">
        <v>2</v>
      </c>
      <c r="N80" s="63" t="s">
        <v>2</v>
      </c>
      <c r="O80" s="63" t="s">
        <v>2</v>
      </c>
      <c r="P80" s="63" t="s">
        <v>2</v>
      </c>
      <c r="Q80" s="63" t="s">
        <v>2</v>
      </c>
      <c r="R80" s="63" t="s">
        <v>2</v>
      </c>
      <c r="S80" s="63" t="s">
        <v>2</v>
      </c>
      <c r="T80" s="63" t="s">
        <v>2</v>
      </c>
      <c r="U80" s="63" t="s">
        <v>2</v>
      </c>
      <c r="V80" s="63" t="s">
        <v>2</v>
      </c>
      <c r="W80" s="63" t="s">
        <v>2</v>
      </c>
      <c r="X80" s="63" t="s">
        <v>2</v>
      </c>
      <c r="Y80" s="63" t="s">
        <v>2</v>
      </c>
      <c r="Z80" s="63" t="s">
        <v>2</v>
      </c>
      <c r="AA80" s="63" t="s">
        <v>2</v>
      </c>
      <c r="AB80" s="63" t="s">
        <v>2</v>
      </c>
      <c r="AC80" s="63" t="s">
        <v>2</v>
      </c>
      <c r="AD80" s="63">
        <v>1</v>
      </c>
      <c r="AE80" s="63">
        <v>1</v>
      </c>
      <c r="AF80" s="63">
        <v>1</v>
      </c>
      <c r="AG80" s="63">
        <v>1</v>
      </c>
      <c r="AH80" s="63">
        <v>1</v>
      </c>
      <c r="AI80" s="63">
        <v>1</v>
      </c>
      <c r="AJ80" s="63">
        <v>1</v>
      </c>
      <c r="AK80" s="103"/>
    </row>
    <row r="81" spans="1:37" s="24" customFormat="1" x14ac:dyDescent="0.3">
      <c r="A81" s="104"/>
      <c r="B81" s="63" t="s">
        <v>3</v>
      </c>
      <c r="C81" s="63" t="s">
        <v>3</v>
      </c>
      <c r="D81" s="63" t="s">
        <v>3</v>
      </c>
      <c r="E81" s="63" t="s">
        <v>3</v>
      </c>
      <c r="F81" s="63" t="s">
        <v>3</v>
      </c>
      <c r="G81" s="63" t="s">
        <v>3</v>
      </c>
      <c r="H81" s="63" t="s">
        <v>3</v>
      </c>
      <c r="I81" s="63" t="s">
        <v>3</v>
      </c>
      <c r="J81" s="63" t="s">
        <v>3</v>
      </c>
      <c r="K81" s="63" t="s">
        <v>3</v>
      </c>
      <c r="L81" s="63" t="s">
        <v>3</v>
      </c>
      <c r="M81" s="63" t="s">
        <v>3</v>
      </c>
      <c r="N81" s="63" t="s">
        <v>3</v>
      </c>
      <c r="O81" s="63" t="s">
        <v>3</v>
      </c>
      <c r="P81" s="63" t="s">
        <v>3</v>
      </c>
      <c r="Q81" s="63" t="s">
        <v>3</v>
      </c>
      <c r="R81" s="63" t="s">
        <v>3</v>
      </c>
      <c r="S81" s="63" t="s">
        <v>3</v>
      </c>
      <c r="T81" s="63" t="s">
        <v>3</v>
      </c>
      <c r="U81" s="63" t="s">
        <v>3</v>
      </c>
      <c r="V81" s="63" t="s">
        <v>3</v>
      </c>
      <c r="W81" s="63" t="s">
        <v>3</v>
      </c>
      <c r="X81" s="63" t="s">
        <v>3</v>
      </c>
      <c r="Y81" s="63" t="s">
        <v>3</v>
      </c>
      <c r="Z81" s="63" t="s">
        <v>3</v>
      </c>
      <c r="AA81" s="63" t="s">
        <v>3</v>
      </c>
      <c r="AB81" s="63" t="s">
        <v>3</v>
      </c>
      <c r="AC81" s="63" t="s">
        <v>3</v>
      </c>
      <c r="AD81" s="63">
        <v>2</v>
      </c>
      <c r="AE81" s="63">
        <v>2</v>
      </c>
      <c r="AF81" s="63">
        <v>2</v>
      </c>
      <c r="AG81" s="63">
        <v>2</v>
      </c>
      <c r="AH81" s="63">
        <v>2</v>
      </c>
      <c r="AI81" s="63">
        <v>2</v>
      </c>
      <c r="AJ81" s="63">
        <v>2</v>
      </c>
      <c r="AK81" s="103"/>
    </row>
    <row r="82" spans="1:37" s="24" customFormat="1" x14ac:dyDescent="0.3">
      <c r="A82" s="104"/>
      <c r="B82" s="63" t="s">
        <v>5</v>
      </c>
      <c r="C82" s="63" t="s">
        <v>5</v>
      </c>
      <c r="D82" s="63" t="s">
        <v>5</v>
      </c>
      <c r="E82" s="63" t="s">
        <v>5</v>
      </c>
      <c r="F82" s="63" t="s">
        <v>5</v>
      </c>
      <c r="G82" s="63" t="s">
        <v>5</v>
      </c>
      <c r="H82" s="63" t="s">
        <v>5</v>
      </c>
      <c r="I82" s="63" t="s">
        <v>5</v>
      </c>
      <c r="J82" s="63" t="s">
        <v>5</v>
      </c>
      <c r="K82" s="63" t="s">
        <v>5</v>
      </c>
      <c r="L82" s="63" t="s">
        <v>5</v>
      </c>
      <c r="M82" s="63" t="s">
        <v>5</v>
      </c>
      <c r="N82" s="63" t="s">
        <v>5</v>
      </c>
      <c r="O82" s="63" t="s">
        <v>5</v>
      </c>
      <c r="P82" s="63" t="s">
        <v>5</v>
      </c>
      <c r="Q82" s="63" t="s">
        <v>5</v>
      </c>
      <c r="R82" s="63" t="s">
        <v>5</v>
      </c>
      <c r="S82" s="63" t="s">
        <v>5</v>
      </c>
      <c r="T82" s="63" t="s">
        <v>5</v>
      </c>
      <c r="U82" s="63" t="s">
        <v>5</v>
      </c>
      <c r="V82" s="63" t="s">
        <v>5</v>
      </c>
      <c r="W82" s="63" t="s">
        <v>5</v>
      </c>
      <c r="X82" s="63" t="s">
        <v>5</v>
      </c>
      <c r="Y82" s="63" t="s">
        <v>5</v>
      </c>
      <c r="Z82" s="63" t="s">
        <v>5</v>
      </c>
      <c r="AA82" s="63" t="s">
        <v>5</v>
      </c>
      <c r="AB82" s="63" t="s">
        <v>5</v>
      </c>
      <c r="AC82" s="63" t="s">
        <v>5</v>
      </c>
      <c r="AD82" s="63" t="s">
        <v>10</v>
      </c>
      <c r="AE82" s="63" t="s">
        <v>10</v>
      </c>
      <c r="AF82" s="63" t="s">
        <v>10</v>
      </c>
      <c r="AG82" s="63" t="s">
        <v>10</v>
      </c>
      <c r="AH82" s="64" t="s">
        <v>10</v>
      </c>
      <c r="AI82" s="64" t="s">
        <v>10</v>
      </c>
      <c r="AJ82" s="63">
        <v>3</v>
      </c>
      <c r="AK82" s="103"/>
    </row>
    <row r="83" spans="1:37" s="24" customFormat="1" x14ac:dyDescent="0.3">
      <c r="A83" s="104"/>
      <c r="B83" s="63" t="s">
        <v>10</v>
      </c>
      <c r="C83" s="63" t="s">
        <v>10</v>
      </c>
      <c r="D83" s="63" t="s">
        <v>10</v>
      </c>
      <c r="E83" s="63" t="s">
        <v>10</v>
      </c>
      <c r="F83" s="63" t="s">
        <v>10</v>
      </c>
      <c r="G83" s="63" t="s">
        <v>10</v>
      </c>
      <c r="H83" s="63" t="s">
        <v>10</v>
      </c>
      <c r="I83" s="63" t="s">
        <v>10</v>
      </c>
      <c r="J83" s="63" t="s">
        <v>10</v>
      </c>
      <c r="K83" s="63" t="s">
        <v>10</v>
      </c>
      <c r="L83" s="63" t="s">
        <v>10</v>
      </c>
      <c r="M83" s="63" t="s">
        <v>10</v>
      </c>
      <c r="N83" s="63" t="s">
        <v>10</v>
      </c>
      <c r="O83" s="63" t="s">
        <v>10</v>
      </c>
      <c r="P83" s="63" t="s">
        <v>10</v>
      </c>
      <c r="Q83" s="63" t="s">
        <v>10</v>
      </c>
      <c r="R83" s="63" t="s">
        <v>10</v>
      </c>
      <c r="S83" s="63" t="s">
        <v>10</v>
      </c>
      <c r="T83" s="63" t="s">
        <v>10</v>
      </c>
      <c r="U83" s="63" t="s">
        <v>10</v>
      </c>
      <c r="V83" s="63" t="s">
        <v>10</v>
      </c>
      <c r="W83" s="63" t="s">
        <v>10</v>
      </c>
      <c r="X83" s="63" t="s">
        <v>10</v>
      </c>
      <c r="Y83" s="63" t="s">
        <v>10</v>
      </c>
      <c r="Z83" s="63" t="s">
        <v>10</v>
      </c>
      <c r="AA83" s="63" t="s">
        <v>10</v>
      </c>
      <c r="AB83" s="63" t="s">
        <v>10</v>
      </c>
      <c r="AC83" s="63" t="s">
        <v>10</v>
      </c>
      <c r="AD83" s="64"/>
      <c r="AE83" s="64"/>
      <c r="AF83" s="64"/>
      <c r="AG83" s="64"/>
      <c r="AH83" s="103"/>
      <c r="AI83" s="103"/>
      <c r="AJ83" s="63">
        <v>4</v>
      </c>
      <c r="AK83" s="103"/>
    </row>
    <row r="84" spans="1:37" x14ac:dyDescent="0.3">
      <c r="A84" s="104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63">
        <v>5</v>
      </c>
      <c r="AK84" s="128"/>
    </row>
    <row r="85" spans="1:37" x14ac:dyDescent="0.3">
      <c r="A85" s="104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  <c r="AG85" s="105"/>
      <c r="AH85" s="105"/>
      <c r="AI85" s="105"/>
      <c r="AJ85" s="64" t="s">
        <v>10</v>
      </c>
      <c r="AK85" s="128"/>
    </row>
    <row r="86" spans="1:37" x14ac:dyDescent="0.3">
      <c r="A86" s="106"/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</row>
  </sheetData>
  <mergeCells count="5">
    <mergeCell ref="B6:AJ6"/>
    <mergeCell ref="B7:AJ7"/>
    <mergeCell ref="B67:AJ67"/>
    <mergeCell ref="A8:A9"/>
    <mergeCell ref="B3:AC3"/>
  </mergeCells>
  <phoneticPr fontId="0" type="noConversion"/>
  <dataValidations xWindow="1067" yWindow="288" count="5">
    <dataValidation type="list" allowBlank="1" showErrorMessage="1" error="Niepoprawna wartość komórki." sqref="AJ10:AJ59">
      <formula1>$AJ$79:$AJ$85</formula1>
    </dataValidation>
    <dataValidation type="list" allowBlank="1" showErrorMessage="1" error="Niepoprawna wartość komórki." sqref="D14:D59 I24:R59 B10:C59 T19:AB20 I14:R15 H16:R23 F14:G59 AC14:AC59 S14:AB18 S21:AB59 D10:AC13">
      <formula1>B$79:B$83</formula1>
    </dataValidation>
    <dataValidation type="list" allowBlank="1" showErrorMessage="1" error="Niepoprawna wartość komórki." sqref="E14:E59">
      <formula1>$E$79:$E$83</formula1>
    </dataValidation>
    <dataValidation type="list" allowBlank="1" showErrorMessage="1" error="Niepoprawna wartość komórki." sqref="H14:H15 H24:H59 S19:S20">
      <formula1>$H$79:$H$83</formula1>
    </dataValidation>
    <dataValidation type="list" allowBlank="1" showInputMessage="1" showErrorMessage="1" sqref="AD10:AI59">
      <formula1>$AD$79:$AD$82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autoPageBreaks="0"/>
  </sheetPr>
  <dimension ref="A1:CE86"/>
  <sheetViews>
    <sheetView showGridLines="0" zoomScaleNormal="100" workbookViewId="0">
      <pane ySplit="9" topLeftCell="A10" activePane="bottomLeft" state="frozen"/>
      <selection pane="bottomLeft" activeCell="A10" sqref="A10:AJ24"/>
    </sheetView>
  </sheetViews>
  <sheetFormatPr defaultColWidth="6" defaultRowHeight="13.8" x14ac:dyDescent="0.3"/>
  <cols>
    <col min="1" max="1" width="20.33203125" style="5" bestFit="1" customWidth="1"/>
    <col min="2" max="36" width="5.109375" style="5" customWidth="1"/>
    <col min="37" max="37" width="6.44140625" style="5" bestFit="1" customWidth="1"/>
    <col min="38" max="38" width="2.5546875" style="5" hidden="1" customWidth="1"/>
    <col min="39" max="74" width="4.88671875" style="5" customWidth="1"/>
    <col min="75" max="16384" width="6" style="5"/>
  </cols>
  <sheetData>
    <row r="1" spans="1:82" x14ac:dyDescent="0.3"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3"/>
    </row>
    <row r="2" spans="1:82" x14ac:dyDescent="0.3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65"/>
      <c r="AH2" s="65"/>
      <c r="AI2" s="65"/>
      <c r="AJ2" s="3"/>
    </row>
    <row r="3" spans="1:82" ht="21.6" thickBot="1" x14ac:dyDescent="0.35">
      <c r="A3" s="7" t="s">
        <v>7</v>
      </c>
      <c r="B3" s="182" t="s">
        <v>64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3"/>
      <c r="AE3" s="3"/>
      <c r="AF3" s="3"/>
      <c r="AG3" s="3"/>
      <c r="AH3" s="3"/>
      <c r="AI3" s="3"/>
      <c r="AJ3" s="3"/>
    </row>
    <row r="4" spans="1:82" ht="13.5" customHeight="1" thickBot="1" x14ac:dyDescent="0.35">
      <c r="A4" s="66"/>
      <c r="D4" s="67" t="s">
        <v>15</v>
      </c>
      <c r="F4" s="68" t="s">
        <v>14</v>
      </c>
    </row>
    <row r="5" spans="1:82" ht="14.4" hidden="1" thickBot="1" x14ac:dyDescent="0.35">
      <c r="AK5" s="124"/>
    </row>
    <row r="6" spans="1:82" ht="14.4" thickBot="1" x14ac:dyDescent="0.35">
      <c r="A6" s="69"/>
      <c r="B6" s="186" t="s">
        <v>8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</row>
    <row r="7" spans="1:82" ht="14.4" thickBot="1" x14ac:dyDescent="0.35">
      <c r="B7" s="187" t="s">
        <v>9</v>
      </c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7"/>
      <c r="AD7" s="187"/>
      <c r="AE7" s="187"/>
      <c r="AF7" s="187"/>
      <c r="AG7" s="187"/>
      <c r="AH7" s="187"/>
      <c r="AI7" s="187"/>
      <c r="AJ7" s="187"/>
    </row>
    <row r="8" spans="1:82" x14ac:dyDescent="0.3">
      <c r="A8" s="184" t="s">
        <v>0</v>
      </c>
      <c r="B8" s="14">
        <v>1</v>
      </c>
      <c r="C8" s="15">
        <v>2</v>
      </c>
      <c r="D8" s="14">
        <v>3</v>
      </c>
      <c r="E8" s="15">
        <v>4</v>
      </c>
      <c r="F8" s="14">
        <v>5</v>
      </c>
      <c r="G8" s="15">
        <v>6</v>
      </c>
      <c r="H8" s="14">
        <v>7</v>
      </c>
      <c r="I8" s="15">
        <v>8</v>
      </c>
      <c r="J8" s="14">
        <v>9</v>
      </c>
      <c r="K8" s="15">
        <v>10</v>
      </c>
      <c r="L8" s="14">
        <v>11</v>
      </c>
      <c r="M8" s="15">
        <v>12</v>
      </c>
      <c r="N8" s="14">
        <v>13</v>
      </c>
      <c r="O8" s="15">
        <v>14</v>
      </c>
      <c r="P8" s="14">
        <v>15</v>
      </c>
      <c r="Q8" s="15">
        <v>16</v>
      </c>
      <c r="R8" s="14">
        <v>17</v>
      </c>
      <c r="S8" s="15">
        <v>18</v>
      </c>
      <c r="T8" s="14">
        <v>19</v>
      </c>
      <c r="U8" s="15">
        <v>20</v>
      </c>
      <c r="V8" s="14">
        <v>21</v>
      </c>
      <c r="W8" s="15">
        <v>22</v>
      </c>
      <c r="X8" s="14">
        <v>23</v>
      </c>
      <c r="Y8" s="15">
        <v>24</v>
      </c>
      <c r="Z8" s="14">
        <v>25</v>
      </c>
      <c r="AA8" s="15">
        <v>26</v>
      </c>
      <c r="AB8" s="14">
        <v>27</v>
      </c>
      <c r="AC8" s="15">
        <v>28</v>
      </c>
      <c r="AD8" s="70">
        <v>29</v>
      </c>
      <c r="AE8" s="70">
        <v>30</v>
      </c>
      <c r="AF8" s="70">
        <v>31</v>
      </c>
      <c r="AG8" s="70">
        <v>32</v>
      </c>
      <c r="AH8" s="70">
        <v>33</v>
      </c>
      <c r="AI8" s="70">
        <v>34</v>
      </c>
      <c r="AJ8" s="70">
        <v>35</v>
      </c>
      <c r="AK8" s="17" t="s">
        <v>1</v>
      </c>
      <c r="AM8" s="72">
        <v>1</v>
      </c>
      <c r="AN8" s="73">
        <v>2</v>
      </c>
      <c r="AO8" s="73">
        <v>3</v>
      </c>
      <c r="AP8" s="73">
        <v>4</v>
      </c>
      <c r="AQ8" s="74">
        <v>5</v>
      </c>
      <c r="AR8" s="73">
        <v>6</v>
      </c>
      <c r="AS8" s="74">
        <v>7</v>
      </c>
      <c r="AT8" s="73">
        <v>8</v>
      </c>
      <c r="AU8" s="74">
        <v>9</v>
      </c>
      <c r="AV8" s="73">
        <v>10</v>
      </c>
      <c r="AW8" s="74">
        <v>11</v>
      </c>
      <c r="AX8" s="73">
        <v>12</v>
      </c>
      <c r="AY8" s="74">
        <v>13</v>
      </c>
      <c r="AZ8" s="73">
        <v>14</v>
      </c>
      <c r="BA8" s="74">
        <v>15</v>
      </c>
      <c r="BB8" s="73">
        <v>16</v>
      </c>
      <c r="BC8" s="74">
        <v>17</v>
      </c>
      <c r="BD8" s="73">
        <v>18</v>
      </c>
      <c r="BE8" s="74">
        <v>19</v>
      </c>
      <c r="BF8" s="73">
        <v>20</v>
      </c>
      <c r="BG8" s="74">
        <v>21</v>
      </c>
      <c r="BH8" s="73">
        <v>22</v>
      </c>
      <c r="BI8" s="74">
        <v>23</v>
      </c>
      <c r="BJ8" s="73">
        <v>24</v>
      </c>
      <c r="BK8" s="74">
        <v>25</v>
      </c>
      <c r="BL8" s="73">
        <v>26</v>
      </c>
      <c r="BM8" s="74">
        <v>27</v>
      </c>
      <c r="BN8" s="73">
        <v>28</v>
      </c>
      <c r="BO8" s="74">
        <v>29</v>
      </c>
      <c r="BP8" s="73">
        <v>30</v>
      </c>
      <c r="BQ8" s="74">
        <v>31</v>
      </c>
      <c r="BR8" s="73">
        <v>32</v>
      </c>
      <c r="BS8" s="74">
        <v>33</v>
      </c>
      <c r="BT8" s="73">
        <v>34</v>
      </c>
      <c r="BU8" s="74">
        <v>35</v>
      </c>
      <c r="BV8" s="62" t="s">
        <v>39</v>
      </c>
      <c r="BW8" s="75"/>
      <c r="BX8" s="75"/>
      <c r="BY8" s="76"/>
      <c r="BZ8" s="75"/>
      <c r="CA8" s="75"/>
      <c r="CB8" s="75"/>
      <c r="CC8" s="75"/>
      <c r="CD8" s="75"/>
    </row>
    <row r="9" spans="1:82" ht="14.4" thickBot="1" x14ac:dyDescent="0.35">
      <c r="A9" s="185"/>
      <c r="B9" s="132" t="s">
        <v>4</v>
      </c>
      <c r="C9" s="133" t="s">
        <v>2</v>
      </c>
      <c r="D9" s="133" t="s">
        <v>3</v>
      </c>
      <c r="E9" s="133" t="s">
        <v>2</v>
      </c>
      <c r="F9" s="132" t="s">
        <v>2</v>
      </c>
      <c r="G9" s="133" t="s">
        <v>2</v>
      </c>
      <c r="H9" s="133" t="s">
        <v>5</v>
      </c>
      <c r="I9" s="133" t="s">
        <v>3</v>
      </c>
      <c r="J9" s="132" t="s">
        <v>5</v>
      </c>
      <c r="K9" s="133" t="s">
        <v>2</v>
      </c>
      <c r="L9" s="133" t="s">
        <v>3</v>
      </c>
      <c r="M9" s="133" t="s">
        <v>3</v>
      </c>
      <c r="N9" s="132" t="s">
        <v>4</v>
      </c>
      <c r="O9" s="133" t="s">
        <v>2</v>
      </c>
      <c r="P9" s="133" t="s">
        <v>5</v>
      </c>
      <c r="Q9" s="133" t="s">
        <v>5</v>
      </c>
      <c r="R9" s="132" t="s">
        <v>4</v>
      </c>
      <c r="S9" s="133" t="s">
        <v>2</v>
      </c>
      <c r="T9" s="133" t="s">
        <v>5</v>
      </c>
      <c r="U9" s="133" t="s">
        <v>4</v>
      </c>
      <c r="V9" s="132" t="s">
        <v>2</v>
      </c>
      <c r="W9" s="133" t="s">
        <v>3</v>
      </c>
      <c r="X9" s="133" t="s">
        <v>2</v>
      </c>
      <c r="Y9" s="133" t="s">
        <v>4</v>
      </c>
      <c r="Z9" s="18" t="s">
        <v>3</v>
      </c>
      <c r="AA9" s="19" t="s">
        <v>4</v>
      </c>
      <c r="AB9" s="19" t="s">
        <v>5</v>
      </c>
      <c r="AC9" s="19" t="s">
        <v>4</v>
      </c>
      <c r="AD9" s="20">
        <v>2</v>
      </c>
      <c r="AE9" s="20">
        <v>2</v>
      </c>
      <c r="AF9" s="20">
        <v>2</v>
      </c>
      <c r="AG9" s="20">
        <v>2</v>
      </c>
      <c r="AH9" s="20">
        <v>2</v>
      </c>
      <c r="AI9" s="20">
        <v>2</v>
      </c>
      <c r="AJ9" s="20">
        <v>5</v>
      </c>
      <c r="AK9" s="21">
        <f>BV9</f>
        <v>45</v>
      </c>
      <c r="AM9" s="79">
        <v>1</v>
      </c>
      <c r="AN9" s="80">
        <v>1</v>
      </c>
      <c r="AO9" s="80">
        <v>1</v>
      </c>
      <c r="AP9" s="80">
        <v>1</v>
      </c>
      <c r="AQ9" s="80">
        <v>1</v>
      </c>
      <c r="AR9" s="80">
        <v>1</v>
      </c>
      <c r="AS9" s="80">
        <v>1</v>
      </c>
      <c r="AT9" s="80">
        <v>1</v>
      </c>
      <c r="AU9" s="80">
        <v>1</v>
      </c>
      <c r="AV9" s="80">
        <v>1</v>
      </c>
      <c r="AW9" s="80">
        <v>1</v>
      </c>
      <c r="AX9" s="80">
        <v>1</v>
      </c>
      <c r="AY9" s="80">
        <v>1</v>
      </c>
      <c r="AZ9" s="80">
        <v>1</v>
      </c>
      <c r="BA9" s="80">
        <v>1</v>
      </c>
      <c r="BB9" s="80">
        <v>1</v>
      </c>
      <c r="BC9" s="80">
        <v>1</v>
      </c>
      <c r="BD9" s="80">
        <v>1</v>
      </c>
      <c r="BE9" s="80">
        <v>1</v>
      </c>
      <c r="BF9" s="80">
        <v>1</v>
      </c>
      <c r="BG9" s="80">
        <v>1</v>
      </c>
      <c r="BH9" s="80">
        <v>1</v>
      </c>
      <c r="BI9" s="80">
        <v>1</v>
      </c>
      <c r="BJ9" s="80">
        <v>1</v>
      </c>
      <c r="BK9" s="80">
        <v>1</v>
      </c>
      <c r="BL9" s="80">
        <v>1</v>
      </c>
      <c r="BM9" s="80">
        <v>1</v>
      </c>
      <c r="BN9" s="80">
        <v>1</v>
      </c>
      <c r="BO9" s="20">
        <v>2</v>
      </c>
      <c r="BP9" s="20">
        <v>2</v>
      </c>
      <c r="BQ9" s="20">
        <v>2</v>
      </c>
      <c r="BR9" s="20">
        <v>2</v>
      </c>
      <c r="BS9" s="20">
        <v>2</v>
      </c>
      <c r="BT9" s="20">
        <v>2</v>
      </c>
      <c r="BU9" s="20">
        <v>5</v>
      </c>
      <c r="BV9" s="61">
        <f>SUM(AM9:BU9)</f>
        <v>45</v>
      </c>
      <c r="BW9" s="75"/>
      <c r="BX9" s="75"/>
      <c r="BY9" s="109"/>
      <c r="BZ9" s="75"/>
      <c r="CA9" s="75"/>
      <c r="CB9" s="75"/>
      <c r="CC9" s="75"/>
      <c r="CD9" s="75"/>
    </row>
    <row r="10" spans="1:82" x14ac:dyDescent="0.3">
      <c r="A10" s="81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3"/>
      <c r="AI10" s="84"/>
      <c r="AJ10" s="84"/>
      <c r="AK10" s="125" t="str">
        <f t="shared" ref="AK10:AK59" si="0">IF(ISBLANK($A10)," ",BV10)</f>
        <v xml:space="preserve"> </v>
      </c>
      <c r="AM10" s="87" t="str">
        <f t="shared" ref="AM10:AM41" si="1">IF(ISBLANK($A10)," ",IF(B10=B$9,1,0))</f>
        <v xml:space="preserve"> </v>
      </c>
      <c r="AN10" s="87" t="str">
        <f t="shared" ref="AN10:AN41" si="2">IF(ISBLANK($A10)," ",IF(C10=C$9,1,0))</f>
        <v xml:space="preserve"> </v>
      </c>
      <c r="AO10" s="87" t="str">
        <f t="shared" ref="AO10:AO41" si="3">IF(ISBLANK($A10)," ",IF(D10=D$9,1,0))</f>
        <v xml:space="preserve"> </v>
      </c>
      <c r="AP10" s="87" t="str">
        <f t="shared" ref="AP10:AP41" si="4">IF(ISBLANK($A10)," ",IF(E10=E$9,1,0))</f>
        <v xml:space="preserve"> </v>
      </c>
      <c r="AQ10" s="87" t="str">
        <f t="shared" ref="AQ10:AQ41" si="5">IF(ISBLANK($A10)," ",IF(F10=F$9,1,0))</f>
        <v xml:space="preserve"> </v>
      </c>
      <c r="AR10" s="87" t="str">
        <f t="shared" ref="AR10:AR41" si="6">IF(ISBLANK($A10)," ",IF(G10=G$9,1,0))</f>
        <v xml:space="preserve"> </v>
      </c>
      <c r="AS10" s="87" t="str">
        <f t="shared" ref="AS10:AS41" si="7">IF(ISBLANK($A10)," ",IF(H10=H$9,1,0))</f>
        <v xml:space="preserve"> </v>
      </c>
      <c r="AT10" s="87" t="str">
        <f t="shared" ref="AT10:AT41" si="8">IF(ISBLANK($A10)," ",IF(I10=I$9,1,0))</f>
        <v xml:space="preserve"> </v>
      </c>
      <c r="AU10" s="87" t="str">
        <f t="shared" ref="AU10:AU41" si="9">IF(ISBLANK($A10)," ",IF(J10=J$9,1,0))</f>
        <v xml:space="preserve"> </v>
      </c>
      <c r="AV10" s="87" t="str">
        <f t="shared" ref="AV10:AV41" si="10">IF(ISBLANK($A10)," ",IF(K10=K$9,1,0))</f>
        <v xml:space="preserve"> </v>
      </c>
      <c r="AW10" s="87" t="str">
        <f t="shared" ref="AW10:AW41" si="11">IF(ISBLANK($A10)," ",IF(L10=L$9,1,0))</f>
        <v xml:space="preserve"> </v>
      </c>
      <c r="AX10" s="87" t="str">
        <f t="shared" ref="AX10:AX41" si="12">IF(ISBLANK($A10)," ",IF(M10=M$9,1,0))</f>
        <v xml:space="preserve"> </v>
      </c>
      <c r="AY10" s="87" t="str">
        <f t="shared" ref="AY10:AY41" si="13">IF(ISBLANK($A10)," ",IF(N10=N$9,1,0))</f>
        <v xml:space="preserve"> </v>
      </c>
      <c r="AZ10" s="87" t="str">
        <f t="shared" ref="AZ10:AZ41" si="14">IF(ISBLANK($A10)," ",IF(O10=O$9,1,0))</f>
        <v xml:space="preserve"> </v>
      </c>
      <c r="BA10" s="87" t="str">
        <f t="shared" ref="BA10:BA41" si="15">IF(ISBLANK($A10)," ",IF(P10=P$9,1,0))</f>
        <v xml:space="preserve"> </v>
      </c>
      <c r="BB10" s="87" t="str">
        <f t="shared" ref="BB10:BB41" si="16">IF(ISBLANK($A10)," ",IF(Q10=Q$9,1,0))</f>
        <v xml:space="preserve"> </v>
      </c>
      <c r="BC10" s="87" t="str">
        <f t="shared" ref="BC10:BC41" si="17">IF(ISBLANK($A10)," ",IF(R10=R$9,1,0))</f>
        <v xml:space="preserve"> </v>
      </c>
      <c r="BD10" s="87" t="str">
        <f t="shared" ref="BD10:BD41" si="18">IF(ISBLANK($A10)," ",IF(S10=S$9,1,0))</f>
        <v xml:space="preserve"> </v>
      </c>
      <c r="BE10" s="87" t="str">
        <f t="shared" ref="BE10:BE41" si="19">IF(ISBLANK($A10)," ",IF(T10=T$9,1,0))</f>
        <v xml:space="preserve"> </v>
      </c>
      <c r="BF10" s="87" t="str">
        <f t="shared" ref="BF10:BF41" si="20">IF(ISBLANK($A10)," ",IF(U10=U$9,1,0))</f>
        <v xml:space="preserve"> </v>
      </c>
      <c r="BG10" s="87" t="str">
        <f t="shared" ref="BG10:BG41" si="21">IF(ISBLANK($A10)," ",IF(V10=V$9,1,0))</f>
        <v xml:space="preserve"> </v>
      </c>
      <c r="BH10" s="87" t="str">
        <f t="shared" ref="BH10:BH41" si="22">IF(ISBLANK($A10)," ",IF(W10=W$9,1,0))</f>
        <v xml:space="preserve"> </v>
      </c>
      <c r="BI10" s="87" t="str">
        <f t="shared" ref="BI10:BI41" si="23">IF(ISBLANK($A10)," ",IF(X10=X$9,1,0))</f>
        <v xml:space="preserve"> </v>
      </c>
      <c r="BJ10" s="87" t="str">
        <f t="shared" ref="BJ10:BJ41" si="24">IF(ISBLANK($A10)," ",IF(Y10=Y$9,1,0))</f>
        <v xml:space="preserve"> </v>
      </c>
      <c r="BK10" s="87" t="str">
        <f t="shared" ref="BK10:BK41" si="25">IF(ISBLANK($A10)," ",IF(Z10=Z$9,1,0))</f>
        <v xml:space="preserve"> </v>
      </c>
      <c r="BL10" s="87" t="str">
        <f t="shared" ref="BL10:BL41" si="26">IF(ISBLANK($A10)," ",IF(AA10=AA$9,1,0))</f>
        <v xml:space="preserve"> </v>
      </c>
      <c r="BM10" s="87" t="str">
        <f t="shared" ref="BM10:BM41" si="27">IF(ISBLANK($A10)," ",IF(AB10=AB$9,1,0))</f>
        <v xml:space="preserve"> </v>
      </c>
      <c r="BN10" s="87" t="str">
        <f t="shared" ref="BN10:BN41" si="28">IF(ISBLANK($A10)," ",IF(AC10=AC$9,1,0))</f>
        <v xml:space="preserve"> </v>
      </c>
      <c r="BO10" s="87" t="str">
        <f t="shared" ref="BO10:BO41" si="29">IF(ISBLANK($A10)," ",IF(ISNUMBER(AD10),AD10,0))</f>
        <v xml:space="preserve"> </v>
      </c>
      <c r="BP10" s="87" t="str">
        <f t="shared" ref="BP10:BP41" si="30">IF(ISBLANK($A10)," ",IF(ISNUMBER(AE10),AE10,0))</f>
        <v xml:space="preserve"> </v>
      </c>
      <c r="BQ10" s="87" t="str">
        <f t="shared" ref="BQ10:BQ41" si="31">IF(ISBLANK($A10)," ",IF(ISNUMBER(AF10),AF10,0))</f>
        <v xml:space="preserve"> </v>
      </c>
      <c r="BR10" s="87" t="str">
        <f t="shared" ref="BR10:BR41" si="32">IF(ISBLANK($A10)," ",IF(ISNUMBER(AG10),AG10,0))</f>
        <v xml:space="preserve"> </v>
      </c>
      <c r="BS10" s="87" t="str">
        <f t="shared" ref="BS10:BS41" si="33">IF(ISBLANK($A10)," ",IF(ISNUMBER(AH10),AH10,0))</f>
        <v xml:space="preserve"> </v>
      </c>
      <c r="BT10" s="87" t="str">
        <f t="shared" ref="BT10:BT41" si="34">IF(ISBLANK($A10)," ",IF(ISNUMBER(AI10),AI10,0))</f>
        <v xml:space="preserve"> </v>
      </c>
      <c r="BU10" s="87" t="str">
        <f t="shared" ref="BU10:BU41" si="35">IF(ISBLANK($A10)," ",IF(ISNUMBER(AJ10),AJ10,0))</f>
        <v xml:space="preserve"> </v>
      </c>
      <c r="BV10" s="88" t="str">
        <f>IF(ISBLANK($A10)," ",SUM(AM10:BU10))</f>
        <v xml:space="preserve"> </v>
      </c>
      <c r="BW10" s="75"/>
      <c r="BX10" s="75"/>
      <c r="BY10" s="75"/>
      <c r="BZ10" s="75"/>
      <c r="CA10" s="75"/>
      <c r="CB10" s="75"/>
      <c r="CC10" s="75"/>
      <c r="CD10" s="75"/>
    </row>
    <row r="11" spans="1:82" x14ac:dyDescent="0.3">
      <c r="A11" s="81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3"/>
      <c r="AJ11" s="83"/>
      <c r="AK11" s="126" t="str">
        <f t="shared" si="0"/>
        <v xml:space="preserve"> </v>
      </c>
      <c r="AM11" s="87" t="str">
        <f t="shared" si="1"/>
        <v xml:space="preserve"> </v>
      </c>
      <c r="AN11" s="87" t="str">
        <f t="shared" si="2"/>
        <v xml:space="preserve"> </v>
      </c>
      <c r="AO11" s="87" t="str">
        <f t="shared" si="3"/>
        <v xml:space="preserve"> </v>
      </c>
      <c r="AP11" s="87" t="str">
        <f t="shared" si="4"/>
        <v xml:space="preserve"> </v>
      </c>
      <c r="AQ11" s="87" t="str">
        <f t="shared" si="5"/>
        <v xml:space="preserve"> </v>
      </c>
      <c r="AR11" s="87" t="str">
        <f t="shared" si="6"/>
        <v xml:space="preserve"> </v>
      </c>
      <c r="AS11" s="87" t="str">
        <f t="shared" si="7"/>
        <v xml:space="preserve"> </v>
      </c>
      <c r="AT11" s="87" t="str">
        <f t="shared" si="8"/>
        <v xml:space="preserve"> </v>
      </c>
      <c r="AU11" s="87" t="str">
        <f t="shared" si="9"/>
        <v xml:space="preserve"> </v>
      </c>
      <c r="AV11" s="87" t="str">
        <f t="shared" si="10"/>
        <v xml:space="preserve"> </v>
      </c>
      <c r="AW11" s="87" t="str">
        <f t="shared" si="11"/>
        <v xml:space="preserve"> </v>
      </c>
      <c r="AX11" s="87" t="str">
        <f t="shared" si="12"/>
        <v xml:space="preserve"> </v>
      </c>
      <c r="AY11" s="87" t="str">
        <f t="shared" si="13"/>
        <v xml:space="preserve"> </v>
      </c>
      <c r="AZ11" s="87" t="str">
        <f t="shared" si="14"/>
        <v xml:space="preserve"> </v>
      </c>
      <c r="BA11" s="87" t="str">
        <f t="shared" si="15"/>
        <v xml:space="preserve"> </v>
      </c>
      <c r="BB11" s="87" t="str">
        <f t="shared" si="16"/>
        <v xml:space="preserve"> </v>
      </c>
      <c r="BC11" s="87" t="str">
        <f t="shared" si="17"/>
        <v xml:space="preserve"> </v>
      </c>
      <c r="BD11" s="87" t="str">
        <f t="shared" si="18"/>
        <v xml:space="preserve"> </v>
      </c>
      <c r="BE11" s="87" t="str">
        <f t="shared" si="19"/>
        <v xml:space="preserve"> </v>
      </c>
      <c r="BF11" s="87" t="str">
        <f t="shared" si="20"/>
        <v xml:space="preserve"> </v>
      </c>
      <c r="BG11" s="87" t="str">
        <f t="shared" si="21"/>
        <v xml:space="preserve"> </v>
      </c>
      <c r="BH11" s="87" t="str">
        <f t="shared" si="22"/>
        <v xml:space="preserve"> </v>
      </c>
      <c r="BI11" s="87" t="str">
        <f t="shared" si="23"/>
        <v xml:space="preserve"> </v>
      </c>
      <c r="BJ11" s="87" t="str">
        <f t="shared" si="24"/>
        <v xml:space="preserve"> </v>
      </c>
      <c r="BK11" s="87" t="str">
        <f t="shared" si="25"/>
        <v xml:space="preserve"> </v>
      </c>
      <c r="BL11" s="87" t="str">
        <f t="shared" si="26"/>
        <v xml:space="preserve"> </v>
      </c>
      <c r="BM11" s="87" t="str">
        <f t="shared" si="27"/>
        <v xml:space="preserve"> </v>
      </c>
      <c r="BN11" s="87" t="str">
        <f t="shared" si="28"/>
        <v xml:space="preserve"> </v>
      </c>
      <c r="BO11" s="87" t="str">
        <f t="shared" si="29"/>
        <v xml:space="preserve"> </v>
      </c>
      <c r="BP11" s="87" t="str">
        <f t="shared" si="30"/>
        <v xml:space="preserve"> </v>
      </c>
      <c r="BQ11" s="87" t="str">
        <f t="shared" si="31"/>
        <v xml:space="preserve"> </v>
      </c>
      <c r="BR11" s="87" t="str">
        <f t="shared" si="32"/>
        <v xml:space="preserve"> </v>
      </c>
      <c r="BS11" s="87" t="str">
        <f t="shared" si="33"/>
        <v xml:space="preserve"> </v>
      </c>
      <c r="BT11" s="87" t="str">
        <f t="shared" si="34"/>
        <v xml:space="preserve"> </v>
      </c>
      <c r="BU11" s="87" t="str">
        <f t="shared" si="35"/>
        <v xml:space="preserve"> </v>
      </c>
      <c r="BV11" s="88" t="str">
        <f t="shared" ref="BV11:BV59" si="36">IF(ISBLANK($A11)," ",SUM(AM11:BU11))</f>
        <v xml:space="preserve"> </v>
      </c>
      <c r="BW11" s="75"/>
      <c r="BX11" s="75"/>
      <c r="BY11" s="75"/>
      <c r="BZ11" s="75"/>
      <c r="CA11" s="75"/>
      <c r="CB11" s="75"/>
      <c r="CC11" s="75"/>
      <c r="CD11" s="75"/>
    </row>
    <row r="12" spans="1:82" x14ac:dyDescent="0.3">
      <c r="A12" s="81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3"/>
      <c r="AJ12" s="83"/>
      <c r="AK12" s="126" t="str">
        <f t="shared" si="0"/>
        <v xml:space="preserve"> </v>
      </c>
      <c r="AM12" s="87" t="str">
        <f t="shared" si="1"/>
        <v xml:space="preserve"> </v>
      </c>
      <c r="AN12" s="87" t="str">
        <f t="shared" si="2"/>
        <v xml:space="preserve"> </v>
      </c>
      <c r="AO12" s="87" t="str">
        <f t="shared" si="3"/>
        <v xml:space="preserve"> </v>
      </c>
      <c r="AP12" s="87" t="str">
        <f t="shared" si="4"/>
        <v xml:space="preserve"> </v>
      </c>
      <c r="AQ12" s="87" t="str">
        <f t="shared" si="5"/>
        <v xml:space="preserve"> </v>
      </c>
      <c r="AR12" s="87" t="str">
        <f t="shared" si="6"/>
        <v xml:space="preserve"> </v>
      </c>
      <c r="AS12" s="87" t="str">
        <f t="shared" si="7"/>
        <v xml:space="preserve"> </v>
      </c>
      <c r="AT12" s="87" t="str">
        <f t="shared" si="8"/>
        <v xml:space="preserve"> </v>
      </c>
      <c r="AU12" s="87" t="str">
        <f t="shared" si="9"/>
        <v xml:space="preserve"> </v>
      </c>
      <c r="AV12" s="87" t="str">
        <f t="shared" si="10"/>
        <v xml:space="preserve"> </v>
      </c>
      <c r="AW12" s="87" t="str">
        <f t="shared" si="11"/>
        <v xml:space="preserve"> </v>
      </c>
      <c r="AX12" s="87" t="str">
        <f t="shared" si="12"/>
        <v xml:space="preserve"> </v>
      </c>
      <c r="AY12" s="87" t="str">
        <f t="shared" si="13"/>
        <v xml:space="preserve"> </v>
      </c>
      <c r="AZ12" s="87" t="str">
        <f t="shared" si="14"/>
        <v xml:space="preserve"> </v>
      </c>
      <c r="BA12" s="87" t="str">
        <f t="shared" si="15"/>
        <v xml:space="preserve"> </v>
      </c>
      <c r="BB12" s="87" t="str">
        <f t="shared" si="16"/>
        <v xml:space="preserve"> </v>
      </c>
      <c r="BC12" s="87" t="str">
        <f t="shared" si="17"/>
        <v xml:space="preserve"> </v>
      </c>
      <c r="BD12" s="87" t="str">
        <f t="shared" si="18"/>
        <v xml:space="preserve"> </v>
      </c>
      <c r="BE12" s="87" t="str">
        <f t="shared" si="19"/>
        <v xml:space="preserve"> </v>
      </c>
      <c r="BF12" s="87" t="str">
        <f t="shared" si="20"/>
        <v xml:space="preserve"> </v>
      </c>
      <c r="BG12" s="87" t="str">
        <f t="shared" si="21"/>
        <v xml:space="preserve"> </v>
      </c>
      <c r="BH12" s="87" t="str">
        <f t="shared" si="22"/>
        <v xml:space="preserve"> </v>
      </c>
      <c r="BI12" s="87" t="str">
        <f t="shared" si="23"/>
        <v xml:space="preserve"> </v>
      </c>
      <c r="BJ12" s="87" t="str">
        <f t="shared" si="24"/>
        <v xml:space="preserve"> </v>
      </c>
      <c r="BK12" s="87" t="str">
        <f t="shared" si="25"/>
        <v xml:space="preserve"> </v>
      </c>
      <c r="BL12" s="87" t="str">
        <f t="shared" si="26"/>
        <v xml:space="preserve"> </v>
      </c>
      <c r="BM12" s="87" t="str">
        <f t="shared" si="27"/>
        <v xml:space="preserve"> </v>
      </c>
      <c r="BN12" s="87" t="str">
        <f t="shared" si="28"/>
        <v xml:space="preserve"> </v>
      </c>
      <c r="BO12" s="87" t="str">
        <f t="shared" si="29"/>
        <v xml:space="preserve"> </v>
      </c>
      <c r="BP12" s="87" t="str">
        <f t="shared" si="30"/>
        <v xml:space="preserve"> </v>
      </c>
      <c r="BQ12" s="87" t="str">
        <f t="shared" si="31"/>
        <v xml:space="preserve"> </v>
      </c>
      <c r="BR12" s="87" t="str">
        <f t="shared" si="32"/>
        <v xml:space="preserve"> </v>
      </c>
      <c r="BS12" s="87" t="str">
        <f t="shared" si="33"/>
        <v xml:space="preserve"> </v>
      </c>
      <c r="BT12" s="87" t="str">
        <f t="shared" si="34"/>
        <v xml:space="preserve"> </v>
      </c>
      <c r="BU12" s="87" t="str">
        <f t="shared" si="35"/>
        <v xml:space="preserve"> </v>
      </c>
      <c r="BV12" s="88" t="str">
        <f t="shared" si="36"/>
        <v xml:space="preserve"> </v>
      </c>
      <c r="BW12" s="75"/>
      <c r="BX12" s="75"/>
      <c r="BY12" s="75"/>
      <c r="BZ12" s="75"/>
      <c r="CA12" s="75"/>
      <c r="CB12" s="75"/>
      <c r="CC12" s="75"/>
      <c r="CD12" s="75"/>
    </row>
    <row r="13" spans="1:82" x14ac:dyDescent="0.3">
      <c r="A13" s="81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3"/>
      <c r="AJ13" s="83"/>
      <c r="AK13" s="126" t="str">
        <f t="shared" si="0"/>
        <v xml:space="preserve"> </v>
      </c>
      <c r="AM13" s="87" t="str">
        <f t="shared" si="1"/>
        <v xml:space="preserve"> </v>
      </c>
      <c r="AN13" s="87" t="str">
        <f t="shared" si="2"/>
        <v xml:space="preserve"> </v>
      </c>
      <c r="AO13" s="87" t="str">
        <f t="shared" si="3"/>
        <v xml:space="preserve"> </v>
      </c>
      <c r="AP13" s="87" t="str">
        <f t="shared" si="4"/>
        <v xml:space="preserve"> </v>
      </c>
      <c r="AQ13" s="87" t="str">
        <f t="shared" si="5"/>
        <v xml:space="preserve"> </v>
      </c>
      <c r="AR13" s="87" t="str">
        <f t="shared" si="6"/>
        <v xml:space="preserve"> </v>
      </c>
      <c r="AS13" s="87" t="str">
        <f t="shared" si="7"/>
        <v xml:space="preserve"> </v>
      </c>
      <c r="AT13" s="87" t="str">
        <f t="shared" si="8"/>
        <v xml:space="preserve"> </v>
      </c>
      <c r="AU13" s="87" t="str">
        <f t="shared" si="9"/>
        <v xml:space="preserve"> </v>
      </c>
      <c r="AV13" s="87" t="str">
        <f t="shared" si="10"/>
        <v xml:space="preserve"> </v>
      </c>
      <c r="AW13" s="87" t="str">
        <f t="shared" si="11"/>
        <v xml:space="preserve"> </v>
      </c>
      <c r="AX13" s="87" t="str">
        <f t="shared" si="12"/>
        <v xml:space="preserve"> </v>
      </c>
      <c r="AY13" s="87" t="str">
        <f t="shared" si="13"/>
        <v xml:space="preserve"> </v>
      </c>
      <c r="AZ13" s="87" t="str">
        <f t="shared" si="14"/>
        <v xml:space="preserve"> </v>
      </c>
      <c r="BA13" s="87" t="str">
        <f t="shared" si="15"/>
        <v xml:space="preserve"> </v>
      </c>
      <c r="BB13" s="87" t="str">
        <f t="shared" si="16"/>
        <v xml:space="preserve"> </v>
      </c>
      <c r="BC13" s="87" t="str">
        <f t="shared" si="17"/>
        <v xml:space="preserve"> </v>
      </c>
      <c r="BD13" s="87" t="str">
        <f t="shared" si="18"/>
        <v xml:space="preserve"> </v>
      </c>
      <c r="BE13" s="87" t="str">
        <f t="shared" si="19"/>
        <v xml:space="preserve"> </v>
      </c>
      <c r="BF13" s="87" t="str">
        <f t="shared" si="20"/>
        <v xml:space="preserve"> </v>
      </c>
      <c r="BG13" s="87" t="str">
        <f t="shared" si="21"/>
        <v xml:space="preserve"> </v>
      </c>
      <c r="BH13" s="87" t="str">
        <f t="shared" si="22"/>
        <v xml:space="preserve"> </v>
      </c>
      <c r="BI13" s="87" t="str">
        <f t="shared" si="23"/>
        <v xml:space="preserve"> </v>
      </c>
      <c r="BJ13" s="87" t="str">
        <f t="shared" si="24"/>
        <v xml:space="preserve"> </v>
      </c>
      <c r="BK13" s="87" t="str">
        <f t="shared" si="25"/>
        <v xml:space="preserve"> </v>
      </c>
      <c r="BL13" s="87" t="str">
        <f t="shared" si="26"/>
        <v xml:space="preserve"> </v>
      </c>
      <c r="BM13" s="87" t="str">
        <f t="shared" si="27"/>
        <v xml:space="preserve"> </v>
      </c>
      <c r="BN13" s="87" t="str">
        <f t="shared" si="28"/>
        <v xml:space="preserve"> </v>
      </c>
      <c r="BO13" s="87" t="str">
        <f t="shared" si="29"/>
        <v xml:space="preserve"> </v>
      </c>
      <c r="BP13" s="87" t="str">
        <f t="shared" si="30"/>
        <v xml:space="preserve"> </v>
      </c>
      <c r="BQ13" s="87" t="str">
        <f t="shared" si="31"/>
        <v xml:space="preserve"> </v>
      </c>
      <c r="BR13" s="87" t="str">
        <f t="shared" si="32"/>
        <v xml:space="preserve"> </v>
      </c>
      <c r="BS13" s="87" t="str">
        <f t="shared" si="33"/>
        <v xml:space="preserve"> </v>
      </c>
      <c r="BT13" s="87" t="str">
        <f t="shared" si="34"/>
        <v xml:space="preserve"> </v>
      </c>
      <c r="BU13" s="87" t="str">
        <f t="shared" si="35"/>
        <v xml:space="preserve"> </v>
      </c>
      <c r="BV13" s="88" t="str">
        <f t="shared" si="36"/>
        <v xml:space="preserve"> </v>
      </c>
      <c r="BW13" s="75"/>
      <c r="BX13" s="75"/>
      <c r="BY13" s="75"/>
      <c r="BZ13" s="75"/>
      <c r="CA13" s="75"/>
      <c r="CB13" s="75"/>
      <c r="CC13" s="75"/>
      <c r="CD13" s="75"/>
    </row>
    <row r="14" spans="1:82" x14ac:dyDescent="0.3">
      <c r="A14" s="81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3"/>
      <c r="AI14" s="83"/>
      <c r="AJ14" s="83"/>
      <c r="AK14" s="126" t="str">
        <f t="shared" si="0"/>
        <v xml:space="preserve"> </v>
      </c>
      <c r="AM14" s="87" t="str">
        <f t="shared" si="1"/>
        <v xml:space="preserve"> </v>
      </c>
      <c r="AN14" s="87" t="str">
        <f t="shared" si="2"/>
        <v xml:space="preserve"> </v>
      </c>
      <c r="AO14" s="87" t="str">
        <f t="shared" si="3"/>
        <v xml:space="preserve"> </v>
      </c>
      <c r="AP14" s="87" t="str">
        <f t="shared" si="4"/>
        <v xml:space="preserve"> </v>
      </c>
      <c r="AQ14" s="87" t="str">
        <f t="shared" si="5"/>
        <v xml:space="preserve"> </v>
      </c>
      <c r="AR14" s="87" t="str">
        <f t="shared" si="6"/>
        <v xml:space="preserve"> </v>
      </c>
      <c r="AS14" s="87" t="str">
        <f t="shared" si="7"/>
        <v xml:space="preserve"> </v>
      </c>
      <c r="AT14" s="87" t="str">
        <f t="shared" si="8"/>
        <v xml:space="preserve"> </v>
      </c>
      <c r="AU14" s="87" t="str">
        <f t="shared" si="9"/>
        <v xml:space="preserve"> </v>
      </c>
      <c r="AV14" s="87" t="str">
        <f t="shared" si="10"/>
        <v xml:space="preserve"> </v>
      </c>
      <c r="AW14" s="87" t="str">
        <f t="shared" si="11"/>
        <v xml:space="preserve"> </v>
      </c>
      <c r="AX14" s="87" t="str">
        <f t="shared" si="12"/>
        <v xml:space="preserve"> </v>
      </c>
      <c r="AY14" s="87" t="str">
        <f t="shared" si="13"/>
        <v xml:space="preserve"> </v>
      </c>
      <c r="AZ14" s="87" t="str">
        <f t="shared" si="14"/>
        <v xml:space="preserve"> </v>
      </c>
      <c r="BA14" s="87" t="str">
        <f t="shared" si="15"/>
        <v xml:space="preserve"> </v>
      </c>
      <c r="BB14" s="87" t="str">
        <f t="shared" si="16"/>
        <v xml:space="preserve"> </v>
      </c>
      <c r="BC14" s="87" t="str">
        <f t="shared" si="17"/>
        <v xml:space="preserve"> </v>
      </c>
      <c r="BD14" s="87" t="str">
        <f t="shared" si="18"/>
        <v xml:space="preserve"> </v>
      </c>
      <c r="BE14" s="87" t="str">
        <f t="shared" si="19"/>
        <v xml:space="preserve"> </v>
      </c>
      <c r="BF14" s="87" t="str">
        <f t="shared" si="20"/>
        <v xml:space="preserve"> </v>
      </c>
      <c r="BG14" s="87" t="str">
        <f t="shared" si="21"/>
        <v xml:space="preserve"> </v>
      </c>
      <c r="BH14" s="87" t="str">
        <f t="shared" si="22"/>
        <v xml:space="preserve"> </v>
      </c>
      <c r="BI14" s="87" t="str">
        <f t="shared" si="23"/>
        <v xml:space="preserve"> </v>
      </c>
      <c r="BJ14" s="87" t="str">
        <f t="shared" si="24"/>
        <v xml:space="preserve"> </v>
      </c>
      <c r="BK14" s="87" t="str">
        <f t="shared" si="25"/>
        <v xml:space="preserve"> </v>
      </c>
      <c r="BL14" s="87" t="str">
        <f t="shared" si="26"/>
        <v xml:space="preserve"> </v>
      </c>
      <c r="BM14" s="87" t="str">
        <f t="shared" si="27"/>
        <v xml:space="preserve"> </v>
      </c>
      <c r="BN14" s="87" t="str">
        <f t="shared" si="28"/>
        <v xml:space="preserve"> </v>
      </c>
      <c r="BO14" s="87" t="str">
        <f t="shared" si="29"/>
        <v xml:space="preserve"> </v>
      </c>
      <c r="BP14" s="87" t="str">
        <f t="shared" si="30"/>
        <v xml:space="preserve"> </v>
      </c>
      <c r="BQ14" s="87" t="str">
        <f t="shared" si="31"/>
        <v xml:space="preserve"> </v>
      </c>
      <c r="BR14" s="87" t="str">
        <f t="shared" si="32"/>
        <v xml:space="preserve"> </v>
      </c>
      <c r="BS14" s="87" t="str">
        <f t="shared" si="33"/>
        <v xml:space="preserve"> </v>
      </c>
      <c r="BT14" s="87" t="str">
        <f t="shared" si="34"/>
        <v xml:space="preserve"> </v>
      </c>
      <c r="BU14" s="87" t="str">
        <f t="shared" si="35"/>
        <v xml:space="preserve"> </v>
      </c>
      <c r="BV14" s="88" t="str">
        <f t="shared" si="36"/>
        <v xml:space="preserve"> </v>
      </c>
      <c r="BW14" s="75"/>
      <c r="BX14" s="75"/>
      <c r="BY14" s="75"/>
      <c r="BZ14" s="75"/>
      <c r="CA14" s="75"/>
      <c r="CB14" s="75"/>
      <c r="CC14" s="75"/>
      <c r="CD14" s="75"/>
    </row>
    <row r="15" spans="1:82" x14ac:dyDescent="0.3">
      <c r="A15" s="81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3"/>
      <c r="AJ15" s="83"/>
      <c r="AK15" s="126" t="str">
        <f t="shared" si="0"/>
        <v xml:space="preserve"> </v>
      </c>
      <c r="AM15" s="87" t="str">
        <f t="shared" si="1"/>
        <v xml:space="preserve"> </v>
      </c>
      <c r="AN15" s="87" t="str">
        <f t="shared" si="2"/>
        <v xml:space="preserve"> </v>
      </c>
      <c r="AO15" s="87" t="str">
        <f t="shared" si="3"/>
        <v xml:space="preserve"> </v>
      </c>
      <c r="AP15" s="87" t="str">
        <f t="shared" si="4"/>
        <v xml:space="preserve"> </v>
      </c>
      <c r="AQ15" s="87" t="str">
        <f t="shared" si="5"/>
        <v xml:space="preserve"> </v>
      </c>
      <c r="AR15" s="87" t="str">
        <f t="shared" si="6"/>
        <v xml:space="preserve"> </v>
      </c>
      <c r="AS15" s="87" t="str">
        <f t="shared" si="7"/>
        <v xml:space="preserve"> </v>
      </c>
      <c r="AT15" s="87" t="str">
        <f t="shared" si="8"/>
        <v xml:space="preserve"> </v>
      </c>
      <c r="AU15" s="87" t="str">
        <f t="shared" si="9"/>
        <v xml:space="preserve"> </v>
      </c>
      <c r="AV15" s="87" t="str">
        <f t="shared" si="10"/>
        <v xml:space="preserve"> </v>
      </c>
      <c r="AW15" s="87" t="str">
        <f t="shared" si="11"/>
        <v xml:space="preserve"> </v>
      </c>
      <c r="AX15" s="87" t="str">
        <f t="shared" si="12"/>
        <v xml:space="preserve"> </v>
      </c>
      <c r="AY15" s="87" t="str">
        <f t="shared" si="13"/>
        <v xml:space="preserve"> </v>
      </c>
      <c r="AZ15" s="87" t="str">
        <f t="shared" si="14"/>
        <v xml:space="preserve"> </v>
      </c>
      <c r="BA15" s="87" t="str">
        <f t="shared" si="15"/>
        <v xml:space="preserve"> </v>
      </c>
      <c r="BB15" s="87" t="str">
        <f t="shared" si="16"/>
        <v xml:space="preserve"> </v>
      </c>
      <c r="BC15" s="87" t="str">
        <f t="shared" si="17"/>
        <v xml:space="preserve"> </v>
      </c>
      <c r="BD15" s="87" t="str">
        <f t="shared" si="18"/>
        <v xml:space="preserve"> </v>
      </c>
      <c r="BE15" s="87" t="str">
        <f t="shared" si="19"/>
        <v xml:space="preserve"> </v>
      </c>
      <c r="BF15" s="87" t="str">
        <f t="shared" si="20"/>
        <v xml:space="preserve"> </v>
      </c>
      <c r="BG15" s="87" t="str">
        <f t="shared" si="21"/>
        <v xml:space="preserve"> </v>
      </c>
      <c r="BH15" s="87" t="str">
        <f t="shared" si="22"/>
        <v xml:space="preserve"> </v>
      </c>
      <c r="BI15" s="87" t="str">
        <f t="shared" si="23"/>
        <v xml:space="preserve"> </v>
      </c>
      <c r="BJ15" s="87" t="str">
        <f t="shared" si="24"/>
        <v xml:space="preserve"> </v>
      </c>
      <c r="BK15" s="87" t="str">
        <f t="shared" si="25"/>
        <v xml:space="preserve"> </v>
      </c>
      <c r="BL15" s="87" t="str">
        <f t="shared" si="26"/>
        <v xml:space="preserve"> </v>
      </c>
      <c r="BM15" s="87" t="str">
        <f t="shared" si="27"/>
        <v xml:space="preserve"> </v>
      </c>
      <c r="BN15" s="87" t="str">
        <f t="shared" si="28"/>
        <v xml:space="preserve"> </v>
      </c>
      <c r="BO15" s="87" t="str">
        <f t="shared" si="29"/>
        <v xml:space="preserve"> </v>
      </c>
      <c r="BP15" s="87" t="str">
        <f t="shared" si="30"/>
        <v xml:space="preserve"> </v>
      </c>
      <c r="BQ15" s="87" t="str">
        <f t="shared" si="31"/>
        <v xml:space="preserve"> </v>
      </c>
      <c r="BR15" s="87" t="str">
        <f t="shared" si="32"/>
        <v xml:space="preserve"> </v>
      </c>
      <c r="BS15" s="87" t="str">
        <f t="shared" si="33"/>
        <v xml:space="preserve"> </v>
      </c>
      <c r="BT15" s="87" t="str">
        <f t="shared" si="34"/>
        <v xml:space="preserve"> </v>
      </c>
      <c r="BU15" s="87" t="str">
        <f t="shared" si="35"/>
        <v xml:space="preserve"> </v>
      </c>
      <c r="BV15" s="88" t="str">
        <f t="shared" si="36"/>
        <v xml:space="preserve"> </v>
      </c>
      <c r="BW15" s="75"/>
      <c r="BX15" s="75"/>
      <c r="BY15" s="75"/>
      <c r="BZ15" s="75"/>
      <c r="CA15" s="75"/>
      <c r="CB15" s="75"/>
      <c r="CC15" s="75"/>
      <c r="CD15" s="75"/>
    </row>
    <row r="16" spans="1:82" x14ac:dyDescent="0.3">
      <c r="A16" s="81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3"/>
      <c r="AJ16" s="83"/>
      <c r="AK16" s="126" t="str">
        <f t="shared" si="0"/>
        <v xml:space="preserve"> </v>
      </c>
      <c r="AM16" s="87" t="str">
        <f t="shared" si="1"/>
        <v xml:space="preserve"> </v>
      </c>
      <c r="AN16" s="87" t="str">
        <f t="shared" si="2"/>
        <v xml:space="preserve"> </v>
      </c>
      <c r="AO16" s="87" t="str">
        <f t="shared" si="3"/>
        <v xml:space="preserve"> </v>
      </c>
      <c r="AP16" s="87" t="str">
        <f t="shared" si="4"/>
        <v xml:space="preserve"> </v>
      </c>
      <c r="AQ16" s="87" t="str">
        <f t="shared" si="5"/>
        <v xml:space="preserve"> </v>
      </c>
      <c r="AR16" s="87" t="str">
        <f t="shared" si="6"/>
        <v xml:space="preserve"> </v>
      </c>
      <c r="AS16" s="87" t="str">
        <f t="shared" si="7"/>
        <v xml:space="preserve"> </v>
      </c>
      <c r="AT16" s="87" t="str">
        <f t="shared" si="8"/>
        <v xml:space="preserve"> </v>
      </c>
      <c r="AU16" s="87" t="str">
        <f t="shared" si="9"/>
        <v xml:space="preserve"> </v>
      </c>
      <c r="AV16" s="87" t="str">
        <f t="shared" si="10"/>
        <v xml:space="preserve"> </v>
      </c>
      <c r="AW16" s="87" t="str">
        <f t="shared" si="11"/>
        <v xml:space="preserve"> </v>
      </c>
      <c r="AX16" s="87" t="str">
        <f t="shared" si="12"/>
        <v xml:space="preserve"> </v>
      </c>
      <c r="AY16" s="87" t="str">
        <f t="shared" si="13"/>
        <v xml:space="preserve"> </v>
      </c>
      <c r="AZ16" s="87" t="str">
        <f t="shared" si="14"/>
        <v xml:space="preserve"> </v>
      </c>
      <c r="BA16" s="87" t="str">
        <f t="shared" si="15"/>
        <v xml:space="preserve"> </v>
      </c>
      <c r="BB16" s="87" t="str">
        <f t="shared" si="16"/>
        <v xml:space="preserve"> </v>
      </c>
      <c r="BC16" s="87" t="str">
        <f t="shared" si="17"/>
        <v xml:space="preserve"> </v>
      </c>
      <c r="BD16" s="87" t="str">
        <f t="shared" si="18"/>
        <v xml:space="preserve"> </v>
      </c>
      <c r="BE16" s="87" t="str">
        <f t="shared" si="19"/>
        <v xml:space="preserve"> </v>
      </c>
      <c r="BF16" s="87" t="str">
        <f t="shared" si="20"/>
        <v xml:space="preserve"> </v>
      </c>
      <c r="BG16" s="87" t="str">
        <f t="shared" si="21"/>
        <v xml:space="preserve"> </v>
      </c>
      <c r="BH16" s="87" t="str">
        <f t="shared" si="22"/>
        <v xml:space="preserve"> </v>
      </c>
      <c r="BI16" s="87" t="str">
        <f t="shared" si="23"/>
        <v xml:space="preserve"> </v>
      </c>
      <c r="BJ16" s="87" t="str">
        <f t="shared" si="24"/>
        <v xml:space="preserve"> </v>
      </c>
      <c r="BK16" s="87" t="str">
        <f t="shared" si="25"/>
        <v xml:space="preserve"> </v>
      </c>
      <c r="BL16" s="87" t="str">
        <f t="shared" si="26"/>
        <v xml:space="preserve"> </v>
      </c>
      <c r="BM16" s="87" t="str">
        <f t="shared" si="27"/>
        <v xml:space="preserve"> </v>
      </c>
      <c r="BN16" s="87" t="str">
        <f t="shared" si="28"/>
        <v xml:space="preserve"> </v>
      </c>
      <c r="BO16" s="87" t="str">
        <f t="shared" si="29"/>
        <v xml:space="preserve"> </v>
      </c>
      <c r="BP16" s="87" t="str">
        <f t="shared" si="30"/>
        <v xml:space="preserve"> </v>
      </c>
      <c r="BQ16" s="87" t="str">
        <f t="shared" si="31"/>
        <v xml:space="preserve"> </v>
      </c>
      <c r="BR16" s="87" t="str">
        <f t="shared" si="32"/>
        <v xml:space="preserve"> </v>
      </c>
      <c r="BS16" s="87" t="str">
        <f t="shared" si="33"/>
        <v xml:space="preserve"> </v>
      </c>
      <c r="BT16" s="87" t="str">
        <f t="shared" si="34"/>
        <v xml:space="preserve"> </v>
      </c>
      <c r="BU16" s="87" t="str">
        <f t="shared" si="35"/>
        <v xml:space="preserve"> </v>
      </c>
      <c r="BV16" s="88" t="str">
        <f t="shared" si="36"/>
        <v xml:space="preserve"> </v>
      </c>
      <c r="BW16" s="75"/>
      <c r="BX16" s="75"/>
      <c r="BY16" s="75"/>
      <c r="BZ16" s="75"/>
      <c r="CA16" s="75"/>
      <c r="CB16" s="75"/>
      <c r="CC16" s="75"/>
      <c r="CD16" s="75"/>
    </row>
    <row r="17" spans="1:82" x14ac:dyDescent="0.3">
      <c r="A17" s="81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3"/>
      <c r="AJ17" s="83"/>
      <c r="AK17" s="126" t="str">
        <f t="shared" si="0"/>
        <v xml:space="preserve"> </v>
      </c>
      <c r="AM17" s="87" t="str">
        <f t="shared" si="1"/>
        <v xml:space="preserve"> </v>
      </c>
      <c r="AN17" s="87" t="str">
        <f t="shared" si="2"/>
        <v xml:space="preserve"> </v>
      </c>
      <c r="AO17" s="87" t="str">
        <f t="shared" si="3"/>
        <v xml:space="preserve"> </v>
      </c>
      <c r="AP17" s="87" t="str">
        <f t="shared" si="4"/>
        <v xml:space="preserve"> </v>
      </c>
      <c r="AQ17" s="87" t="str">
        <f t="shared" si="5"/>
        <v xml:space="preserve"> </v>
      </c>
      <c r="AR17" s="87" t="str">
        <f t="shared" si="6"/>
        <v xml:space="preserve"> </v>
      </c>
      <c r="AS17" s="87" t="str">
        <f t="shared" si="7"/>
        <v xml:space="preserve"> </v>
      </c>
      <c r="AT17" s="87" t="str">
        <f t="shared" si="8"/>
        <v xml:space="preserve"> </v>
      </c>
      <c r="AU17" s="87" t="str">
        <f t="shared" si="9"/>
        <v xml:space="preserve"> </v>
      </c>
      <c r="AV17" s="87" t="str">
        <f t="shared" si="10"/>
        <v xml:space="preserve"> </v>
      </c>
      <c r="AW17" s="87" t="str">
        <f t="shared" si="11"/>
        <v xml:space="preserve"> </v>
      </c>
      <c r="AX17" s="87" t="str">
        <f t="shared" si="12"/>
        <v xml:space="preserve"> </v>
      </c>
      <c r="AY17" s="87" t="str">
        <f t="shared" si="13"/>
        <v xml:space="preserve"> </v>
      </c>
      <c r="AZ17" s="87" t="str">
        <f t="shared" si="14"/>
        <v xml:space="preserve"> </v>
      </c>
      <c r="BA17" s="87" t="str">
        <f t="shared" si="15"/>
        <v xml:space="preserve"> </v>
      </c>
      <c r="BB17" s="87" t="str">
        <f t="shared" si="16"/>
        <v xml:space="preserve"> </v>
      </c>
      <c r="BC17" s="87" t="str">
        <f t="shared" si="17"/>
        <v xml:space="preserve"> </v>
      </c>
      <c r="BD17" s="87" t="str">
        <f t="shared" si="18"/>
        <v xml:space="preserve"> </v>
      </c>
      <c r="BE17" s="87" t="str">
        <f t="shared" si="19"/>
        <v xml:space="preserve"> </v>
      </c>
      <c r="BF17" s="87" t="str">
        <f t="shared" si="20"/>
        <v xml:space="preserve"> </v>
      </c>
      <c r="BG17" s="87" t="str">
        <f t="shared" si="21"/>
        <v xml:space="preserve"> </v>
      </c>
      <c r="BH17" s="87" t="str">
        <f t="shared" si="22"/>
        <v xml:space="preserve"> </v>
      </c>
      <c r="BI17" s="87" t="str">
        <f t="shared" si="23"/>
        <v xml:space="preserve"> </v>
      </c>
      <c r="BJ17" s="87" t="str">
        <f t="shared" si="24"/>
        <v xml:space="preserve"> </v>
      </c>
      <c r="BK17" s="87" t="str">
        <f t="shared" si="25"/>
        <v xml:space="preserve"> </v>
      </c>
      <c r="BL17" s="87" t="str">
        <f t="shared" si="26"/>
        <v xml:space="preserve"> </v>
      </c>
      <c r="BM17" s="87" t="str">
        <f t="shared" si="27"/>
        <v xml:space="preserve"> </v>
      </c>
      <c r="BN17" s="87" t="str">
        <f t="shared" si="28"/>
        <v xml:space="preserve"> </v>
      </c>
      <c r="BO17" s="87" t="str">
        <f t="shared" si="29"/>
        <v xml:space="preserve"> </v>
      </c>
      <c r="BP17" s="87" t="str">
        <f t="shared" si="30"/>
        <v xml:space="preserve"> </v>
      </c>
      <c r="BQ17" s="87" t="str">
        <f t="shared" si="31"/>
        <v xml:space="preserve"> </v>
      </c>
      <c r="BR17" s="87" t="str">
        <f t="shared" si="32"/>
        <v xml:space="preserve"> </v>
      </c>
      <c r="BS17" s="87" t="str">
        <f t="shared" si="33"/>
        <v xml:space="preserve"> </v>
      </c>
      <c r="BT17" s="87" t="str">
        <f t="shared" si="34"/>
        <v xml:space="preserve"> </v>
      </c>
      <c r="BU17" s="87" t="str">
        <f t="shared" si="35"/>
        <v xml:space="preserve"> </v>
      </c>
      <c r="BV17" s="88" t="str">
        <f t="shared" si="36"/>
        <v xml:space="preserve"> </v>
      </c>
      <c r="BW17" s="75"/>
      <c r="BX17" s="75"/>
      <c r="BY17" s="75"/>
      <c r="BZ17" s="75"/>
      <c r="CA17" s="75"/>
      <c r="CB17" s="75"/>
      <c r="CC17" s="75"/>
      <c r="CD17" s="75"/>
    </row>
    <row r="18" spans="1:82" x14ac:dyDescent="0.3">
      <c r="A18" s="81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3"/>
      <c r="AJ18" s="83"/>
      <c r="AK18" s="126" t="str">
        <f t="shared" si="0"/>
        <v xml:space="preserve"> </v>
      </c>
      <c r="AM18" s="87" t="str">
        <f t="shared" si="1"/>
        <v xml:space="preserve"> </v>
      </c>
      <c r="AN18" s="87" t="str">
        <f t="shared" si="2"/>
        <v xml:space="preserve"> </v>
      </c>
      <c r="AO18" s="87" t="str">
        <f t="shared" si="3"/>
        <v xml:space="preserve"> </v>
      </c>
      <c r="AP18" s="87" t="str">
        <f t="shared" si="4"/>
        <v xml:space="preserve"> </v>
      </c>
      <c r="AQ18" s="87" t="str">
        <f t="shared" si="5"/>
        <v xml:space="preserve"> </v>
      </c>
      <c r="AR18" s="87" t="str">
        <f t="shared" si="6"/>
        <v xml:space="preserve"> </v>
      </c>
      <c r="AS18" s="87" t="str">
        <f t="shared" si="7"/>
        <v xml:space="preserve"> </v>
      </c>
      <c r="AT18" s="87" t="str">
        <f t="shared" si="8"/>
        <v xml:space="preserve"> </v>
      </c>
      <c r="AU18" s="87" t="str">
        <f t="shared" si="9"/>
        <v xml:space="preserve"> </v>
      </c>
      <c r="AV18" s="87" t="str">
        <f t="shared" si="10"/>
        <v xml:space="preserve"> </v>
      </c>
      <c r="AW18" s="87" t="str">
        <f t="shared" si="11"/>
        <v xml:space="preserve"> </v>
      </c>
      <c r="AX18" s="87" t="str">
        <f t="shared" si="12"/>
        <v xml:space="preserve"> </v>
      </c>
      <c r="AY18" s="87" t="str">
        <f t="shared" si="13"/>
        <v xml:space="preserve"> </v>
      </c>
      <c r="AZ18" s="87" t="str">
        <f t="shared" si="14"/>
        <v xml:space="preserve"> </v>
      </c>
      <c r="BA18" s="87" t="str">
        <f t="shared" si="15"/>
        <v xml:space="preserve"> </v>
      </c>
      <c r="BB18" s="87" t="str">
        <f t="shared" si="16"/>
        <v xml:space="preserve"> </v>
      </c>
      <c r="BC18" s="87" t="str">
        <f t="shared" si="17"/>
        <v xml:space="preserve"> </v>
      </c>
      <c r="BD18" s="87" t="str">
        <f t="shared" si="18"/>
        <v xml:space="preserve"> </v>
      </c>
      <c r="BE18" s="87" t="str">
        <f t="shared" si="19"/>
        <v xml:space="preserve"> </v>
      </c>
      <c r="BF18" s="87" t="str">
        <f t="shared" si="20"/>
        <v xml:space="preserve"> </v>
      </c>
      <c r="BG18" s="87" t="str">
        <f t="shared" si="21"/>
        <v xml:space="preserve"> </v>
      </c>
      <c r="BH18" s="87" t="str">
        <f t="shared" si="22"/>
        <v xml:space="preserve"> </v>
      </c>
      <c r="BI18" s="87" t="str">
        <f t="shared" si="23"/>
        <v xml:space="preserve"> </v>
      </c>
      <c r="BJ18" s="87" t="str">
        <f t="shared" si="24"/>
        <v xml:space="preserve"> </v>
      </c>
      <c r="BK18" s="87" t="str">
        <f t="shared" si="25"/>
        <v xml:space="preserve"> </v>
      </c>
      <c r="BL18" s="87" t="str">
        <f t="shared" si="26"/>
        <v xml:space="preserve"> </v>
      </c>
      <c r="BM18" s="87" t="str">
        <f t="shared" si="27"/>
        <v xml:space="preserve"> </v>
      </c>
      <c r="BN18" s="87" t="str">
        <f t="shared" si="28"/>
        <v xml:space="preserve"> </v>
      </c>
      <c r="BO18" s="87" t="str">
        <f t="shared" si="29"/>
        <v xml:space="preserve"> </v>
      </c>
      <c r="BP18" s="87" t="str">
        <f t="shared" si="30"/>
        <v xml:space="preserve"> </v>
      </c>
      <c r="BQ18" s="87" t="str">
        <f t="shared" si="31"/>
        <v xml:space="preserve"> </v>
      </c>
      <c r="BR18" s="87" t="str">
        <f t="shared" si="32"/>
        <v xml:space="preserve"> </v>
      </c>
      <c r="BS18" s="87" t="str">
        <f t="shared" si="33"/>
        <v xml:space="preserve"> </v>
      </c>
      <c r="BT18" s="87" t="str">
        <f t="shared" si="34"/>
        <v xml:space="preserve"> </v>
      </c>
      <c r="BU18" s="87" t="str">
        <f t="shared" si="35"/>
        <v xml:space="preserve"> </v>
      </c>
      <c r="BV18" s="88" t="str">
        <f t="shared" si="36"/>
        <v xml:space="preserve"> </v>
      </c>
      <c r="BW18" s="75"/>
      <c r="BX18" s="75"/>
      <c r="BY18" s="75"/>
      <c r="BZ18" s="75"/>
      <c r="CA18" s="75"/>
      <c r="CB18" s="75"/>
      <c r="CC18" s="75"/>
      <c r="CD18" s="75"/>
    </row>
    <row r="19" spans="1:82" x14ac:dyDescent="0.3">
      <c r="A19" s="81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3"/>
      <c r="AJ19" s="83"/>
      <c r="AK19" s="126" t="str">
        <f t="shared" si="0"/>
        <v xml:space="preserve"> </v>
      </c>
      <c r="AM19" s="87" t="str">
        <f t="shared" si="1"/>
        <v xml:space="preserve"> </v>
      </c>
      <c r="AN19" s="87" t="str">
        <f t="shared" si="2"/>
        <v xml:space="preserve"> </v>
      </c>
      <c r="AO19" s="87" t="str">
        <f t="shared" si="3"/>
        <v xml:space="preserve"> </v>
      </c>
      <c r="AP19" s="87" t="str">
        <f t="shared" si="4"/>
        <v xml:space="preserve"> </v>
      </c>
      <c r="AQ19" s="87" t="str">
        <f t="shared" si="5"/>
        <v xml:space="preserve"> </v>
      </c>
      <c r="AR19" s="87" t="str">
        <f t="shared" si="6"/>
        <v xml:space="preserve"> </v>
      </c>
      <c r="AS19" s="87" t="str">
        <f t="shared" si="7"/>
        <v xml:space="preserve"> </v>
      </c>
      <c r="AT19" s="87" t="str">
        <f t="shared" si="8"/>
        <v xml:space="preserve"> </v>
      </c>
      <c r="AU19" s="87" t="str">
        <f t="shared" si="9"/>
        <v xml:space="preserve"> </v>
      </c>
      <c r="AV19" s="87" t="str">
        <f t="shared" si="10"/>
        <v xml:space="preserve"> </v>
      </c>
      <c r="AW19" s="87" t="str">
        <f t="shared" si="11"/>
        <v xml:space="preserve"> </v>
      </c>
      <c r="AX19" s="87" t="str">
        <f t="shared" si="12"/>
        <v xml:space="preserve"> </v>
      </c>
      <c r="AY19" s="87" t="str">
        <f t="shared" si="13"/>
        <v xml:space="preserve"> </v>
      </c>
      <c r="AZ19" s="87" t="str">
        <f t="shared" si="14"/>
        <v xml:space="preserve"> </v>
      </c>
      <c r="BA19" s="87" t="str">
        <f t="shared" si="15"/>
        <v xml:space="preserve"> </v>
      </c>
      <c r="BB19" s="87" t="str">
        <f t="shared" si="16"/>
        <v xml:space="preserve"> </v>
      </c>
      <c r="BC19" s="87" t="str">
        <f t="shared" si="17"/>
        <v xml:space="preserve"> </v>
      </c>
      <c r="BD19" s="87" t="str">
        <f t="shared" si="18"/>
        <v xml:space="preserve"> </v>
      </c>
      <c r="BE19" s="87" t="str">
        <f t="shared" si="19"/>
        <v xml:space="preserve"> </v>
      </c>
      <c r="BF19" s="87" t="str">
        <f t="shared" si="20"/>
        <v xml:space="preserve"> </v>
      </c>
      <c r="BG19" s="87" t="str">
        <f t="shared" si="21"/>
        <v xml:space="preserve"> </v>
      </c>
      <c r="BH19" s="87" t="str">
        <f t="shared" si="22"/>
        <v xml:space="preserve"> </v>
      </c>
      <c r="BI19" s="87" t="str">
        <f t="shared" si="23"/>
        <v xml:space="preserve"> </v>
      </c>
      <c r="BJ19" s="87" t="str">
        <f t="shared" si="24"/>
        <v xml:space="preserve"> </v>
      </c>
      <c r="BK19" s="87" t="str">
        <f t="shared" si="25"/>
        <v xml:space="preserve"> </v>
      </c>
      <c r="BL19" s="87" t="str">
        <f t="shared" si="26"/>
        <v xml:space="preserve"> </v>
      </c>
      <c r="BM19" s="87" t="str">
        <f t="shared" si="27"/>
        <v xml:space="preserve"> </v>
      </c>
      <c r="BN19" s="87" t="str">
        <f t="shared" si="28"/>
        <v xml:space="preserve"> </v>
      </c>
      <c r="BO19" s="87" t="str">
        <f t="shared" si="29"/>
        <v xml:space="preserve"> </v>
      </c>
      <c r="BP19" s="87" t="str">
        <f t="shared" si="30"/>
        <v xml:space="preserve"> </v>
      </c>
      <c r="BQ19" s="87" t="str">
        <f t="shared" si="31"/>
        <v xml:space="preserve"> </v>
      </c>
      <c r="BR19" s="87" t="str">
        <f t="shared" si="32"/>
        <v xml:space="preserve"> </v>
      </c>
      <c r="BS19" s="87" t="str">
        <f t="shared" si="33"/>
        <v xml:space="preserve"> </v>
      </c>
      <c r="BT19" s="87" t="str">
        <f t="shared" si="34"/>
        <v xml:space="preserve"> </v>
      </c>
      <c r="BU19" s="87" t="str">
        <f t="shared" si="35"/>
        <v xml:space="preserve"> </v>
      </c>
      <c r="BV19" s="88" t="str">
        <f t="shared" si="36"/>
        <v xml:space="preserve"> </v>
      </c>
      <c r="BW19" s="75"/>
      <c r="BX19" s="75"/>
      <c r="BY19" s="75"/>
      <c r="BZ19" s="75"/>
      <c r="CA19" s="75"/>
      <c r="CB19" s="75"/>
      <c r="CC19" s="75"/>
      <c r="CD19" s="75"/>
    </row>
    <row r="20" spans="1:82" x14ac:dyDescent="0.3">
      <c r="A20" s="81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3"/>
      <c r="AJ20" s="83"/>
      <c r="AK20" s="126" t="str">
        <f t="shared" si="0"/>
        <v xml:space="preserve"> </v>
      </c>
      <c r="AM20" s="87" t="str">
        <f t="shared" si="1"/>
        <v xml:space="preserve"> </v>
      </c>
      <c r="AN20" s="87" t="str">
        <f t="shared" si="2"/>
        <v xml:space="preserve"> </v>
      </c>
      <c r="AO20" s="87" t="str">
        <f t="shared" si="3"/>
        <v xml:space="preserve"> </v>
      </c>
      <c r="AP20" s="87" t="str">
        <f t="shared" si="4"/>
        <v xml:space="preserve"> </v>
      </c>
      <c r="AQ20" s="87" t="str">
        <f t="shared" si="5"/>
        <v xml:space="preserve"> </v>
      </c>
      <c r="AR20" s="87" t="str">
        <f t="shared" si="6"/>
        <v xml:space="preserve"> </v>
      </c>
      <c r="AS20" s="87" t="str">
        <f t="shared" si="7"/>
        <v xml:space="preserve"> </v>
      </c>
      <c r="AT20" s="87" t="str">
        <f t="shared" si="8"/>
        <v xml:space="preserve"> </v>
      </c>
      <c r="AU20" s="87" t="str">
        <f t="shared" si="9"/>
        <v xml:space="preserve"> </v>
      </c>
      <c r="AV20" s="87" t="str">
        <f t="shared" si="10"/>
        <v xml:space="preserve"> </v>
      </c>
      <c r="AW20" s="87" t="str">
        <f t="shared" si="11"/>
        <v xml:space="preserve"> </v>
      </c>
      <c r="AX20" s="87" t="str">
        <f t="shared" si="12"/>
        <v xml:space="preserve"> </v>
      </c>
      <c r="AY20" s="87" t="str">
        <f t="shared" si="13"/>
        <v xml:space="preserve"> </v>
      </c>
      <c r="AZ20" s="87" t="str">
        <f t="shared" si="14"/>
        <v xml:space="preserve"> </v>
      </c>
      <c r="BA20" s="87" t="str">
        <f t="shared" si="15"/>
        <v xml:space="preserve"> </v>
      </c>
      <c r="BB20" s="87" t="str">
        <f t="shared" si="16"/>
        <v xml:space="preserve"> </v>
      </c>
      <c r="BC20" s="87" t="str">
        <f t="shared" si="17"/>
        <v xml:space="preserve"> </v>
      </c>
      <c r="BD20" s="87" t="str">
        <f t="shared" si="18"/>
        <v xml:space="preserve"> </v>
      </c>
      <c r="BE20" s="87" t="str">
        <f t="shared" si="19"/>
        <v xml:space="preserve"> </v>
      </c>
      <c r="BF20" s="87" t="str">
        <f t="shared" si="20"/>
        <v xml:space="preserve"> </v>
      </c>
      <c r="BG20" s="87" t="str">
        <f t="shared" si="21"/>
        <v xml:space="preserve"> </v>
      </c>
      <c r="BH20" s="87" t="str">
        <f t="shared" si="22"/>
        <v xml:space="preserve"> </v>
      </c>
      <c r="BI20" s="87" t="str">
        <f t="shared" si="23"/>
        <v xml:space="preserve"> </v>
      </c>
      <c r="BJ20" s="87" t="str">
        <f t="shared" si="24"/>
        <v xml:space="preserve"> </v>
      </c>
      <c r="BK20" s="87" t="str">
        <f t="shared" si="25"/>
        <v xml:space="preserve"> </v>
      </c>
      <c r="BL20" s="87" t="str">
        <f t="shared" si="26"/>
        <v xml:space="preserve"> </v>
      </c>
      <c r="BM20" s="87" t="str">
        <f t="shared" si="27"/>
        <v xml:space="preserve"> </v>
      </c>
      <c r="BN20" s="87" t="str">
        <f t="shared" si="28"/>
        <v xml:space="preserve"> </v>
      </c>
      <c r="BO20" s="87" t="str">
        <f t="shared" si="29"/>
        <v xml:space="preserve"> </v>
      </c>
      <c r="BP20" s="87" t="str">
        <f t="shared" si="30"/>
        <v xml:space="preserve"> </v>
      </c>
      <c r="BQ20" s="87" t="str">
        <f t="shared" si="31"/>
        <v xml:space="preserve"> </v>
      </c>
      <c r="BR20" s="87" t="str">
        <f t="shared" si="32"/>
        <v xml:space="preserve"> </v>
      </c>
      <c r="BS20" s="87" t="str">
        <f t="shared" si="33"/>
        <v xml:space="preserve"> </v>
      </c>
      <c r="BT20" s="87" t="str">
        <f t="shared" si="34"/>
        <v xml:space="preserve"> </v>
      </c>
      <c r="BU20" s="87" t="str">
        <f t="shared" si="35"/>
        <v xml:space="preserve"> </v>
      </c>
      <c r="BV20" s="88" t="str">
        <f t="shared" si="36"/>
        <v xml:space="preserve"> </v>
      </c>
      <c r="BW20" s="75"/>
      <c r="BX20" s="75"/>
      <c r="BY20" s="75"/>
      <c r="BZ20" s="75"/>
      <c r="CA20" s="75"/>
      <c r="CB20" s="75"/>
      <c r="CC20" s="75"/>
      <c r="CD20" s="75"/>
    </row>
    <row r="21" spans="1:82" x14ac:dyDescent="0.3">
      <c r="A21" s="81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3"/>
      <c r="AJ21" s="83"/>
      <c r="AK21" s="126" t="str">
        <f t="shared" si="0"/>
        <v xml:space="preserve"> </v>
      </c>
      <c r="AM21" s="87" t="str">
        <f t="shared" si="1"/>
        <v xml:space="preserve"> </v>
      </c>
      <c r="AN21" s="87" t="str">
        <f t="shared" si="2"/>
        <v xml:space="preserve"> </v>
      </c>
      <c r="AO21" s="87" t="str">
        <f t="shared" si="3"/>
        <v xml:space="preserve"> </v>
      </c>
      <c r="AP21" s="87" t="str">
        <f t="shared" si="4"/>
        <v xml:space="preserve"> </v>
      </c>
      <c r="AQ21" s="87" t="str">
        <f t="shared" si="5"/>
        <v xml:space="preserve"> </v>
      </c>
      <c r="AR21" s="87" t="str">
        <f t="shared" si="6"/>
        <v xml:space="preserve"> </v>
      </c>
      <c r="AS21" s="87" t="str">
        <f t="shared" si="7"/>
        <v xml:space="preserve"> </v>
      </c>
      <c r="AT21" s="87" t="str">
        <f t="shared" si="8"/>
        <v xml:space="preserve"> </v>
      </c>
      <c r="AU21" s="87" t="str">
        <f t="shared" si="9"/>
        <v xml:space="preserve"> </v>
      </c>
      <c r="AV21" s="87" t="str">
        <f t="shared" si="10"/>
        <v xml:space="preserve"> </v>
      </c>
      <c r="AW21" s="87" t="str">
        <f t="shared" si="11"/>
        <v xml:space="preserve"> </v>
      </c>
      <c r="AX21" s="87" t="str">
        <f t="shared" si="12"/>
        <v xml:space="preserve"> </v>
      </c>
      <c r="AY21" s="87" t="str">
        <f t="shared" si="13"/>
        <v xml:space="preserve"> </v>
      </c>
      <c r="AZ21" s="87" t="str">
        <f t="shared" si="14"/>
        <v xml:space="preserve"> </v>
      </c>
      <c r="BA21" s="87" t="str">
        <f t="shared" si="15"/>
        <v xml:space="preserve"> </v>
      </c>
      <c r="BB21" s="87" t="str">
        <f t="shared" si="16"/>
        <v xml:space="preserve"> </v>
      </c>
      <c r="BC21" s="87" t="str">
        <f t="shared" si="17"/>
        <v xml:space="preserve"> </v>
      </c>
      <c r="BD21" s="87" t="str">
        <f t="shared" si="18"/>
        <v xml:space="preserve"> </v>
      </c>
      <c r="BE21" s="87" t="str">
        <f t="shared" si="19"/>
        <v xml:space="preserve"> </v>
      </c>
      <c r="BF21" s="87" t="str">
        <f t="shared" si="20"/>
        <v xml:space="preserve"> </v>
      </c>
      <c r="BG21" s="87" t="str">
        <f t="shared" si="21"/>
        <v xml:space="preserve"> </v>
      </c>
      <c r="BH21" s="87" t="str">
        <f t="shared" si="22"/>
        <v xml:space="preserve"> </v>
      </c>
      <c r="BI21" s="87" t="str">
        <f t="shared" si="23"/>
        <v xml:space="preserve"> </v>
      </c>
      <c r="BJ21" s="87" t="str">
        <f t="shared" si="24"/>
        <v xml:space="preserve"> </v>
      </c>
      <c r="BK21" s="87" t="str">
        <f t="shared" si="25"/>
        <v xml:space="preserve"> </v>
      </c>
      <c r="BL21" s="87" t="str">
        <f t="shared" si="26"/>
        <v xml:space="preserve"> </v>
      </c>
      <c r="BM21" s="87" t="str">
        <f t="shared" si="27"/>
        <v xml:space="preserve"> </v>
      </c>
      <c r="BN21" s="87" t="str">
        <f t="shared" si="28"/>
        <v xml:space="preserve"> </v>
      </c>
      <c r="BO21" s="87" t="str">
        <f t="shared" si="29"/>
        <v xml:space="preserve"> </v>
      </c>
      <c r="BP21" s="87" t="str">
        <f t="shared" si="30"/>
        <v xml:space="preserve"> </v>
      </c>
      <c r="BQ21" s="87" t="str">
        <f t="shared" si="31"/>
        <v xml:space="preserve"> </v>
      </c>
      <c r="BR21" s="87" t="str">
        <f t="shared" si="32"/>
        <v xml:space="preserve"> </v>
      </c>
      <c r="BS21" s="87" t="str">
        <f t="shared" si="33"/>
        <v xml:space="preserve"> </v>
      </c>
      <c r="BT21" s="87" t="str">
        <f t="shared" si="34"/>
        <v xml:space="preserve"> </v>
      </c>
      <c r="BU21" s="87" t="str">
        <f t="shared" si="35"/>
        <v xml:space="preserve"> </v>
      </c>
      <c r="BV21" s="88" t="str">
        <f t="shared" si="36"/>
        <v xml:space="preserve"> </v>
      </c>
      <c r="BW21" s="75"/>
      <c r="BX21" s="75"/>
      <c r="BY21" s="75"/>
      <c r="BZ21" s="75"/>
      <c r="CA21" s="75"/>
      <c r="CB21" s="75"/>
      <c r="CC21" s="75"/>
      <c r="CD21" s="75"/>
    </row>
    <row r="22" spans="1:82" x14ac:dyDescent="0.3">
      <c r="A22" s="81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3"/>
      <c r="AJ22" s="83"/>
      <c r="AK22" s="126" t="str">
        <f t="shared" si="0"/>
        <v xml:space="preserve"> </v>
      </c>
      <c r="AM22" s="87" t="str">
        <f t="shared" si="1"/>
        <v xml:space="preserve"> </v>
      </c>
      <c r="AN22" s="87" t="str">
        <f t="shared" si="2"/>
        <v xml:space="preserve"> </v>
      </c>
      <c r="AO22" s="87" t="str">
        <f t="shared" si="3"/>
        <v xml:space="preserve"> </v>
      </c>
      <c r="AP22" s="87" t="str">
        <f t="shared" si="4"/>
        <v xml:space="preserve"> </v>
      </c>
      <c r="AQ22" s="87" t="str">
        <f t="shared" si="5"/>
        <v xml:space="preserve"> </v>
      </c>
      <c r="AR22" s="87" t="str">
        <f t="shared" si="6"/>
        <v xml:space="preserve"> </v>
      </c>
      <c r="AS22" s="87" t="str">
        <f t="shared" si="7"/>
        <v xml:space="preserve"> </v>
      </c>
      <c r="AT22" s="87" t="str">
        <f t="shared" si="8"/>
        <v xml:space="preserve"> </v>
      </c>
      <c r="AU22" s="87" t="str">
        <f t="shared" si="9"/>
        <v xml:space="preserve"> </v>
      </c>
      <c r="AV22" s="87" t="str">
        <f t="shared" si="10"/>
        <v xml:space="preserve"> </v>
      </c>
      <c r="AW22" s="87" t="str">
        <f t="shared" si="11"/>
        <v xml:space="preserve"> </v>
      </c>
      <c r="AX22" s="87" t="str">
        <f t="shared" si="12"/>
        <v xml:space="preserve"> </v>
      </c>
      <c r="AY22" s="87" t="str">
        <f t="shared" si="13"/>
        <v xml:space="preserve"> </v>
      </c>
      <c r="AZ22" s="87" t="str">
        <f t="shared" si="14"/>
        <v xml:space="preserve"> </v>
      </c>
      <c r="BA22" s="87" t="str">
        <f t="shared" si="15"/>
        <v xml:space="preserve"> </v>
      </c>
      <c r="BB22" s="87" t="str">
        <f t="shared" si="16"/>
        <v xml:space="preserve"> </v>
      </c>
      <c r="BC22" s="87" t="str">
        <f t="shared" si="17"/>
        <v xml:space="preserve"> </v>
      </c>
      <c r="BD22" s="87" t="str">
        <f t="shared" si="18"/>
        <v xml:space="preserve"> </v>
      </c>
      <c r="BE22" s="87" t="str">
        <f t="shared" si="19"/>
        <v xml:space="preserve"> </v>
      </c>
      <c r="BF22" s="87" t="str">
        <f t="shared" si="20"/>
        <v xml:space="preserve"> </v>
      </c>
      <c r="BG22" s="87" t="str">
        <f t="shared" si="21"/>
        <v xml:space="preserve"> </v>
      </c>
      <c r="BH22" s="87" t="str">
        <f t="shared" si="22"/>
        <v xml:space="preserve"> </v>
      </c>
      <c r="BI22" s="87" t="str">
        <f t="shared" si="23"/>
        <v xml:space="preserve"> </v>
      </c>
      <c r="BJ22" s="87" t="str">
        <f t="shared" si="24"/>
        <v xml:space="preserve"> </v>
      </c>
      <c r="BK22" s="87" t="str">
        <f t="shared" si="25"/>
        <v xml:space="preserve"> </v>
      </c>
      <c r="BL22" s="87" t="str">
        <f t="shared" si="26"/>
        <v xml:space="preserve"> </v>
      </c>
      <c r="BM22" s="87" t="str">
        <f t="shared" si="27"/>
        <v xml:space="preserve"> </v>
      </c>
      <c r="BN22" s="87" t="str">
        <f t="shared" si="28"/>
        <v xml:space="preserve"> </v>
      </c>
      <c r="BO22" s="87" t="str">
        <f t="shared" si="29"/>
        <v xml:space="preserve"> </v>
      </c>
      <c r="BP22" s="87" t="str">
        <f t="shared" si="30"/>
        <v xml:space="preserve"> </v>
      </c>
      <c r="BQ22" s="87" t="str">
        <f t="shared" si="31"/>
        <v xml:space="preserve"> </v>
      </c>
      <c r="BR22" s="87" t="str">
        <f t="shared" si="32"/>
        <v xml:space="preserve"> </v>
      </c>
      <c r="BS22" s="87" t="str">
        <f t="shared" si="33"/>
        <v xml:space="preserve"> </v>
      </c>
      <c r="BT22" s="87" t="str">
        <f t="shared" si="34"/>
        <v xml:space="preserve"> </v>
      </c>
      <c r="BU22" s="87" t="str">
        <f t="shared" si="35"/>
        <v xml:space="preserve"> </v>
      </c>
      <c r="BV22" s="88" t="str">
        <f t="shared" si="36"/>
        <v xml:space="preserve"> </v>
      </c>
      <c r="BW22" s="75"/>
      <c r="BX22" s="75"/>
      <c r="BY22" s="75"/>
      <c r="BZ22" s="75"/>
      <c r="CA22" s="75"/>
      <c r="CB22" s="75"/>
      <c r="CC22" s="75"/>
      <c r="CD22" s="75"/>
    </row>
    <row r="23" spans="1:82" x14ac:dyDescent="0.3">
      <c r="A23" s="81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3"/>
      <c r="AJ23" s="83"/>
      <c r="AK23" s="126" t="str">
        <f t="shared" si="0"/>
        <v xml:space="preserve"> </v>
      </c>
      <c r="AM23" s="87" t="str">
        <f t="shared" si="1"/>
        <v xml:space="preserve"> </v>
      </c>
      <c r="AN23" s="87" t="str">
        <f t="shared" si="2"/>
        <v xml:space="preserve"> </v>
      </c>
      <c r="AO23" s="87" t="str">
        <f t="shared" si="3"/>
        <v xml:space="preserve"> </v>
      </c>
      <c r="AP23" s="87" t="str">
        <f t="shared" si="4"/>
        <v xml:space="preserve"> </v>
      </c>
      <c r="AQ23" s="87" t="str">
        <f t="shared" si="5"/>
        <v xml:space="preserve"> </v>
      </c>
      <c r="AR23" s="87" t="str">
        <f t="shared" si="6"/>
        <v xml:space="preserve"> </v>
      </c>
      <c r="AS23" s="87" t="str">
        <f t="shared" si="7"/>
        <v xml:space="preserve"> </v>
      </c>
      <c r="AT23" s="87" t="str">
        <f t="shared" si="8"/>
        <v xml:space="preserve"> </v>
      </c>
      <c r="AU23" s="87" t="str">
        <f t="shared" si="9"/>
        <v xml:space="preserve"> </v>
      </c>
      <c r="AV23" s="87" t="str">
        <f t="shared" si="10"/>
        <v xml:space="preserve"> </v>
      </c>
      <c r="AW23" s="87" t="str">
        <f t="shared" si="11"/>
        <v xml:space="preserve"> </v>
      </c>
      <c r="AX23" s="87" t="str">
        <f t="shared" si="12"/>
        <v xml:space="preserve"> </v>
      </c>
      <c r="AY23" s="87" t="str">
        <f t="shared" si="13"/>
        <v xml:space="preserve"> </v>
      </c>
      <c r="AZ23" s="87" t="str">
        <f t="shared" si="14"/>
        <v xml:space="preserve"> </v>
      </c>
      <c r="BA23" s="87" t="str">
        <f t="shared" si="15"/>
        <v xml:space="preserve"> </v>
      </c>
      <c r="BB23" s="87" t="str">
        <f t="shared" si="16"/>
        <v xml:space="preserve"> </v>
      </c>
      <c r="BC23" s="87" t="str">
        <f t="shared" si="17"/>
        <v xml:space="preserve"> </v>
      </c>
      <c r="BD23" s="87" t="str">
        <f t="shared" si="18"/>
        <v xml:space="preserve"> </v>
      </c>
      <c r="BE23" s="87" t="str">
        <f t="shared" si="19"/>
        <v xml:space="preserve"> </v>
      </c>
      <c r="BF23" s="87" t="str">
        <f t="shared" si="20"/>
        <v xml:space="preserve"> </v>
      </c>
      <c r="BG23" s="87" t="str">
        <f t="shared" si="21"/>
        <v xml:space="preserve"> </v>
      </c>
      <c r="BH23" s="87" t="str">
        <f t="shared" si="22"/>
        <v xml:space="preserve"> </v>
      </c>
      <c r="BI23" s="87" t="str">
        <f t="shared" si="23"/>
        <v xml:space="preserve"> </v>
      </c>
      <c r="BJ23" s="87" t="str">
        <f t="shared" si="24"/>
        <v xml:space="preserve"> </v>
      </c>
      <c r="BK23" s="87" t="str">
        <f t="shared" si="25"/>
        <v xml:space="preserve"> </v>
      </c>
      <c r="BL23" s="87" t="str">
        <f t="shared" si="26"/>
        <v xml:space="preserve"> </v>
      </c>
      <c r="BM23" s="87" t="str">
        <f t="shared" si="27"/>
        <v xml:space="preserve"> </v>
      </c>
      <c r="BN23" s="87" t="str">
        <f t="shared" si="28"/>
        <v xml:space="preserve"> </v>
      </c>
      <c r="BO23" s="87" t="str">
        <f t="shared" si="29"/>
        <v xml:space="preserve"> </v>
      </c>
      <c r="BP23" s="87" t="str">
        <f t="shared" si="30"/>
        <v xml:space="preserve"> </v>
      </c>
      <c r="BQ23" s="87" t="str">
        <f t="shared" si="31"/>
        <v xml:space="preserve"> </v>
      </c>
      <c r="BR23" s="87" t="str">
        <f t="shared" si="32"/>
        <v xml:space="preserve"> </v>
      </c>
      <c r="BS23" s="87" t="str">
        <f t="shared" si="33"/>
        <v xml:space="preserve"> </v>
      </c>
      <c r="BT23" s="87" t="str">
        <f t="shared" si="34"/>
        <v xml:space="preserve"> </v>
      </c>
      <c r="BU23" s="87" t="str">
        <f t="shared" si="35"/>
        <v xml:space="preserve"> </v>
      </c>
      <c r="BV23" s="88" t="str">
        <f t="shared" si="36"/>
        <v xml:space="preserve"> </v>
      </c>
    </row>
    <row r="24" spans="1:82" x14ac:dyDescent="0.3">
      <c r="A24" s="81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3"/>
      <c r="AJ24" s="83"/>
      <c r="AK24" s="126" t="str">
        <f t="shared" si="0"/>
        <v xml:space="preserve"> </v>
      </c>
      <c r="AM24" s="87" t="str">
        <f t="shared" si="1"/>
        <v xml:space="preserve"> </v>
      </c>
      <c r="AN24" s="87" t="str">
        <f t="shared" si="2"/>
        <v xml:space="preserve"> </v>
      </c>
      <c r="AO24" s="87" t="str">
        <f t="shared" si="3"/>
        <v xml:space="preserve"> </v>
      </c>
      <c r="AP24" s="87" t="str">
        <f t="shared" si="4"/>
        <v xml:space="preserve"> </v>
      </c>
      <c r="AQ24" s="87" t="str">
        <f t="shared" si="5"/>
        <v xml:space="preserve"> </v>
      </c>
      <c r="AR24" s="87" t="str">
        <f t="shared" si="6"/>
        <v xml:space="preserve"> </v>
      </c>
      <c r="AS24" s="87" t="str">
        <f t="shared" si="7"/>
        <v xml:space="preserve"> </v>
      </c>
      <c r="AT24" s="87" t="str">
        <f t="shared" si="8"/>
        <v xml:space="preserve"> </v>
      </c>
      <c r="AU24" s="87" t="str">
        <f t="shared" si="9"/>
        <v xml:space="preserve"> </v>
      </c>
      <c r="AV24" s="87" t="str">
        <f t="shared" si="10"/>
        <v xml:space="preserve"> </v>
      </c>
      <c r="AW24" s="87" t="str">
        <f t="shared" si="11"/>
        <v xml:space="preserve"> </v>
      </c>
      <c r="AX24" s="87" t="str">
        <f t="shared" si="12"/>
        <v xml:space="preserve"> </v>
      </c>
      <c r="AY24" s="87" t="str">
        <f t="shared" si="13"/>
        <v xml:space="preserve"> </v>
      </c>
      <c r="AZ24" s="87" t="str">
        <f t="shared" si="14"/>
        <v xml:space="preserve"> </v>
      </c>
      <c r="BA24" s="87" t="str">
        <f t="shared" si="15"/>
        <v xml:space="preserve"> </v>
      </c>
      <c r="BB24" s="87" t="str">
        <f t="shared" si="16"/>
        <v xml:space="preserve"> </v>
      </c>
      <c r="BC24" s="87" t="str">
        <f t="shared" si="17"/>
        <v xml:space="preserve"> </v>
      </c>
      <c r="BD24" s="87" t="str">
        <f t="shared" si="18"/>
        <v xml:space="preserve"> </v>
      </c>
      <c r="BE24" s="87" t="str">
        <f t="shared" si="19"/>
        <v xml:space="preserve"> </v>
      </c>
      <c r="BF24" s="87" t="str">
        <f t="shared" si="20"/>
        <v xml:space="preserve"> </v>
      </c>
      <c r="BG24" s="87" t="str">
        <f t="shared" si="21"/>
        <v xml:space="preserve"> </v>
      </c>
      <c r="BH24" s="87" t="str">
        <f t="shared" si="22"/>
        <v xml:space="preserve"> </v>
      </c>
      <c r="BI24" s="87" t="str">
        <f t="shared" si="23"/>
        <v xml:space="preserve"> </v>
      </c>
      <c r="BJ24" s="87" t="str">
        <f t="shared" si="24"/>
        <v xml:space="preserve"> </v>
      </c>
      <c r="BK24" s="87" t="str">
        <f t="shared" si="25"/>
        <v xml:space="preserve"> </v>
      </c>
      <c r="BL24" s="87" t="str">
        <f t="shared" si="26"/>
        <v xml:space="preserve"> </v>
      </c>
      <c r="BM24" s="87" t="str">
        <f t="shared" si="27"/>
        <v xml:space="preserve"> </v>
      </c>
      <c r="BN24" s="87" t="str">
        <f t="shared" si="28"/>
        <v xml:space="preserve"> </v>
      </c>
      <c r="BO24" s="87" t="str">
        <f t="shared" si="29"/>
        <v xml:space="preserve"> </v>
      </c>
      <c r="BP24" s="87" t="str">
        <f t="shared" si="30"/>
        <v xml:space="preserve"> </v>
      </c>
      <c r="BQ24" s="87" t="str">
        <f t="shared" si="31"/>
        <v xml:space="preserve"> </v>
      </c>
      <c r="BR24" s="87" t="str">
        <f t="shared" si="32"/>
        <v xml:space="preserve"> </v>
      </c>
      <c r="BS24" s="87" t="str">
        <f t="shared" si="33"/>
        <v xml:space="preserve"> </v>
      </c>
      <c r="BT24" s="87" t="str">
        <f t="shared" si="34"/>
        <v xml:space="preserve"> </v>
      </c>
      <c r="BU24" s="87" t="str">
        <f t="shared" si="35"/>
        <v xml:space="preserve"> </v>
      </c>
      <c r="BV24" s="88" t="str">
        <f t="shared" si="36"/>
        <v xml:space="preserve"> </v>
      </c>
    </row>
    <row r="25" spans="1:82" x14ac:dyDescent="0.3">
      <c r="A25" s="81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3"/>
      <c r="AI25" s="83"/>
      <c r="AJ25" s="83"/>
      <c r="AK25" s="126" t="str">
        <f t="shared" si="0"/>
        <v xml:space="preserve"> </v>
      </c>
      <c r="AM25" s="87" t="str">
        <f t="shared" si="1"/>
        <v xml:space="preserve"> </v>
      </c>
      <c r="AN25" s="87" t="str">
        <f t="shared" si="2"/>
        <v xml:space="preserve"> </v>
      </c>
      <c r="AO25" s="87" t="str">
        <f t="shared" si="3"/>
        <v xml:space="preserve"> </v>
      </c>
      <c r="AP25" s="87" t="str">
        <f t="shared" si="4"/>
        <v xml:space="preserve"> </v>
      </c>
      <c r="AQ25" s="87" t="str">
        <f t="shared" si="5"/>
        <v xml:space="preserve"> </v>
      </c>
      <c r="AR25" s="87" t="str">
        <f t="shared" si="6"/>
        <v xml:space="preserve"> </v>
      </c>
      <c r="AS25" s="87" t="str">
        <f t="shared" si="7"/>
        <v xml:space="preserve"> </v>
      </c>
      <c r="AT25" s="87" t="str">
        <f t="shared" si="8"/>
        <v xml:space="preserve"> </v>
      </c>
      <c r="AU25" s="87" t="str">
        <f t="shared" si="9"/>
        <v xml:space="preserve"> </v>
      </c>
      <c r="AV25" s="87" t="str">
        <f t="shared" si="10"/>
        <v xml:space="preserve"> </v>
      </c>
      <c r="AW25" s="87" t="str">
        <f t="shared" si="11"/>
        <v xml:space="preserve"> </v>
      </c>
      <c r="AX25" s="87" t="str">
        <f t="shared" si="12"/>
        <v xml:space="preserve"> </v>
      </c>
      <c r="AY25" s="87" t="str">
        <f t="shared" si="13"/>
        <v xml:space="preserve"> </v>
      </c>
      <c r="AZ25" s="87" t="str">
        <f t="shared" si="14"/>
        <v xml:space="preserve"> </v>
      </c>
      <c r="BA25" s="87" t="str">
        <f t="shared" si="15"/>
        <v xml:space="preserve"> </v>
      </c>
      <c r="BB25" s="87" t="str">
        <f t="shared" si="16"/>
        <v xml:space="preserve"> </v>
      </c>
      <c r="BC25" s="87" t="str">
        <f t="shared" si="17"/>
        <v xml:space="preserve"> </v>
      </c>
      <c r="BD25" s="87" t="str">
        <f t="shared" si="18"/>
        <v xml:space="preserve"> </v>
      </c>
      <c r="BE25" s="87" t="str">
        <f t="shared" si="19"/>
        <v xml:space="preserve"> </v>
      </c>
      <c r="BF25" s="87" t="str">
        <f t="shared" si="20"/>
        <v xml:space="preserve"> </v>
      </c>
      <c r="BG25" s="87" t="str">
        <f t="shared" si="21"/>
        <v xml:space="preserve"> </v>
      </c>
      <c r="BH25" s="87" t="str">
        <f t="shared" si="22"/>
        <v xml:space="preserve"> </v>
      </c>
      <c r="BI25" s="87" t="str">
        <f t="shared" si="23"/>
        <v xml:space="preserve"> </v>
      </c>
      <c r="BJ25" s="87" t="str">
        <f t="shared" si="24"/>
        <v xml:space="preserve"> </v>
      </c>
      <c r="BK25" s="87" t="str">
        <f t="shared" si="25"/>
        <v xml:space="preserve"> </v>
      </c>
      <c r="BL25" s="87" t="str">
        <f t="shared" si="26"/>
        <v xml:space="preserve"> </v>
      </c>
      <c r="BM25" s="87" t="str">
        <f t="shared" si="27"/>
        <v xml:space="preserve"> </v>
      </c>
      <c r="BN25" s="87" t="str">
        <f t="shared" si="28"/>
        <v xml:space="preserve"> </v>
      </c>
      <c r="BO25" s="87" t="str">
        <f t="shared" si="29"/>
        <v xml:space="preserve"> </v>
      </c>
      <c r="BP25" s="87" t="str">
        <f t="shared" si="30"/>
        <v xml:space="preserve"> </v>
      </c>
      <c r="BQ25" s="87" t="str">
        <f t="shared" si="31"/>
        <v xml:space="preserve"> </v>
      </c>
      <c r="BR25" s="87" t="str">
        <f t="shared" si="32"/>
        <v xml:space="preserve"> </v>
      </c>
      <c r="BS25" s="87" t="str">
        <f t="shared" si="33"/>
        <v xml:space="preserve"> </v>
      </c>
      <c r="BT25" s="87" t="str">
        <f t="shared" si="34"/>
        <v xml:space="preserve"> </v>
      </c>
      <c r="BU25" s="87" t="str">
        <f t="shared" si="35"/>
        <v xml:space="preserve"> </v>
      </c>
      <c r="BV25" s="88" t="str">
        <f t="shared" si="36"/>
        <v xml:space="preserve"> </v>
      </c>
    </row>
    <row r="26" spans="1:82" x14ac:dyDescent="0.3">
      <c r="A26" s="81"/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3"/>
      <c r="AI26" s="83"/>
      <c r="AJ26" s="83"/>
      <c r="AK26" s="126" t="str">
        <f t="shared" si="0"/>
        <v xml:space="preserve"> </v>
      </c>
      <c r="AM26" s="87" t="str">
        <f t="shared" si="1"/>
        <v xml:space="preserve"> </v>
      </c>
      <c r="AN26" s="87" t="str">
        <f t="shared" si="2"/>
        <v xml:space="preserve"> </v>
      </c>
      <c r="AO26" s="87" t="str">
        <f t="shared" si="3"/>
        <v xml:space="preserve"> </v>
      </c>
      <c r="AP26" s="87" t="str">
        <f t="shared" si="4"/>
        <v xml:space="preserve"> </v>
      </c>
      <c r="AQ26" s="87" t="str">
        <f t="shared" si="5"/>
        <v xml:space="preserve"> </v>
      </c>
      <c r="AR26" s="87" t="str">
        <f t="shared" si="6"/>
        <v xml:space="preserve"> </v>
      </c>
      <c r="AS26" s="87" t="str">
        <f t="shared" si="7"/>
        <v xml:space="preserve"> </v>
      </c>
      <c r="AT26" s="87" t="str">
        <f t="shared" si="8"/>
        <v xml:space="preserve"> </v>
      </c>
      <c r="AU26" s="87" t="str">
        <f t="shared" si="9"/>
        <v xml:space="preserve"> </v>
      </c>
      <c r="AV26" s="87" t="str">
        <f t="shared" si="10"/>
        <v xml:space="preserve"> </v>
      </c>
      <c r="AW26" s="87" t="str">
        <f t="shared" si="11"/>
        <v xml:space="preserve"> </v>
      </c>
      <c r="AX26" s="87" t="str">
        <f t="shared" si="12"/>
        <v xml:space="preserve"> </v>
      </c>
      <c r="AY26" s="87" t="str">
        <f t="shared" si="13"/>
        <v xml:space="preserve"> </v>
      </c>
      <c r="AZ26" s="87" t="str">
        <f t="shared" si="14"/>
        <v xml:space="preserve"> </v>
      </c>
      <c r="BA26" s="87" t="str">
        <f t="shared" si="15"/>
        <v xml:space="preserve"> </v>
      </c>
      <c r="BB26" s="87" t="str">
        <f t="shared" si="16"/>
        <v xml:space="preserve"> </v>
      </c>
      <c r="BC26" s="87" t="str">
        <f t="shared" si="17"/>
        <v xml:space="preserve"> </v>
      </c>
      <c r="BD26" s="87" t="str">
        <f t="shared" si="18"/>
        <v xml:space="preserve"> </v>
      </c>
      <c r="BE26" s="87" t="str">
        <f t="shared" si="19"/>
        <v xml:space="preserve"> </v>
      </c>
      <c r="BF26" s="87" t="str">
        <f t="shared" si="20"/>
        <v xml:space="preserve"> </v>
      </c>
      <c r="BG26" s="87" t="str">
        <f t="shared" si="21"/>
        <v xml:space="preserve"> </v>
      </c>
      <c r="BH26" s="87" t="str">
        <f t="shared" si="22"/>
        <v xml:space="preserve"> </v>
      </c>
      <c r="BI26" s="87" t="str">
        <f t="shared" si="23"/>
        <v xml:space="preserve"> </v>
      </c>
      <c r="BJ26" s="87" t="str">
        <f t="shared" si="24"/>
        <v xml:space="preserve"> </v>
      </c>
      <c r="BK26" s="87" t="str">
        <f t="shared" si="25"/>
        <v xml:space="preserve"> </v>
      </c>
      <c r="BL26" s="87" t="str">
        <f t="shared" si="26"/>
        <v xml:space="preserve"> </v>
      </c>
      <c r="BM26" s="87" t="str">
        <f t="shared" si="27"/>
        <v xml:space="preserve"> </v>
      </c>
      <c r="BN26" s="87" t="str">
        <f t="shared" si="28"/>
        <v xml:space="preserve"> </v>
      </c>
      <c r="BO26" s="87" t="str">
        <f t="shared" si="29"/>
        <v xml:space="preserve"> </v>
      </c>
      <c r="BP26" s="87" t="str">
        <f t="shared" si="30"/>
        <v xml:space="preserve"> </v>
      </c>
      <c r="BQ26" s="87" t="str">
        <f t="shared" si="31"/>
        <v xml:space="preserve"> </v>
      </c>
      <c r="BR26" s="87" t="str">
        <f t="shared" si="32"/>
        <v xml:space="preserve"> </v>
      </c>
      <c r="BS26" s="87" t="str">
        <f t="shared" si="33"/>
        <v xml:space="preserve"> </v>
      </c>
      <c r="BT26" s="87" t="str">
        <f t="shared" si="34"/>
        <v xml:space="preserve"> </v>
      </c>
      <c r="BU26" s="87" t="str">
        <f t="shared" si="35"/>
        <v xml:space="preserve"> </v>
      </c>
      <c r="BV26" s="88" t="str">
        <f t="shared" si="36"/>
        <v xml:space="preserve"> </v>
      </c>
    </row>
    <row r="27" spans="1:82" x14ac:dyDescent="0.3">
      <c r="A27" s="81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3"/>
      <c r="AI27" s="83"/>
      <c r="AJ27" s="83"/>
      <c r="AK27" s="126" t="str">
        <f t="shared" si="0"/>
        <v xml:space="preserve"> </v>
      </c>
      <c r="AM27" s="87" t="str">
        <f t="shared" si="1"/>
        <v xml:space="preserve"> </v>
      </c>
      <c r="AN27" s="87" t="str">
        <f t="shared" si="2"/>
        <v xml:space="preserve"> </v>
      </c>
      <c r="AO27" s="87" t="str">
        <f t="shared" si="3"/>
        <v xml:space="preserve"> </v>
      </c>
      <c r="AP27" s="87" t="str">
        <f t="shared" si="4"/>
        <v xml:space="preserve"> </v>
      </c>
      <c r="AQ27" s="87" t="str">
        <f t="shared" si="5"/>
        <v xml:space="preserve"> </v>
      </c>
      <c r="AR27" s="87" t="str">
        <f t="shared" si="6"/>
        <v xml:space="preserve"> </v>
      </c>
      <c r="AS27" s="87" t="str">
        <f t="shared" si="7"/>
        <v xml:space="preserve"> </v>
      </c>
      <c r="AT27" s="87" t="str">
        <f t="shared" si="8"/>
        <v xml:space="preserve"> </v>
      </c>
      <c r="AU27" s="87" t="str">
        <f t="shared" si="9"/>
        <v xml:space="preserve"> </v>
      </c>
      <c r="AV27" s="87" t="str">
        <f t="shared" si="10"/>
        <v xml:space="preserve"> </v>
      </c>
      <c r="AW27" s="87" t="str">
        <f t="shared" si="11"/>
        <v xml:space="preserve"> </v>
      </c>
      <c r="AX27" s="87" t="str">
        <f t="shared" si="12"/>
        <v xml:space="preserve"> </v>
      </c>
      <c r="AY27" s="87" t="str">
        <f t="shared" si="13"/>
        <v xml:space="preserve"> </v>
      </c>
      <c r="AZ27" s="87" t="str">
        <f t="shared" si="14"/>
        <v xml:space="preserve"> </v>
      </c>
      <c r="BA27" s="87" t="str">
        <f t="shared" si="15"/>
        <v xml:space="preserve"> </v>
      </c>
      <c r="BB27" s="87" t="str">
        <f t="shared" si="16"/>
        <v xml:space="preserve"> </v>
      </c>
      <c r="BC27" s="87" t="str">
        <f t="shared" si="17"/>
        <v xml:space="preserve"> </v>
      </c>
      <c r="BD27" s="87" t="str">
        <f t="shared" si="18"/>
        <v xml:space="preserve"> </v>
      </c>
      <c r="BE27" s="87" t="str">
        <f t="shared" si="19"/>
        <v xml:space="preserve"> </v>
      </c>
      <c r="BF27" s="87" t="str">
        <f t="shared" si="20"/>
        <v xml:space="preserve"> </v>
      </c>
      <c r="BG27" s="87" t="str">
        <f t="shared" si="21"/>
        <v xml:space="preserve"> </v>
      </c>
      <c r="BH27" s="87" t="str">
        <f t="shared" si="22"/>
        <v xml:space="preserve"> </v>
      </c>
      <c r="BI27" s="87" t="str">
        <f t="shared" si="23"/>
        <v xml:space="preserve"> </v>
      </c>
      <c r="BJ27" s="87" t="str">
        <f t="shared" si="24"/>
        <v xml:space="preserve"> </v>
      </c>
      <c r="BK27" s="87" t="str">
        <f t="shared" si="25"/>
        <v xml:space="preserve"> </v>
      </c>
      <c r="BL27" s="87" t="str">
        <f t="shared" si="26"/>
        <v xml:space="preserve"> </v>
      </c>
      <c r="BM27" s="87" t="str">
        <f t="shared" si="27"/>
        <v xml:space="preserve"> </v>
      </c>
      <c r="BN27" s="87" t="str">
        <f t="shared" si="28"/>
        <v xml:space="preserve"> </v>
      </c>
      <c r="BO27" s="87" t="str">
        <f t="shared" si="29"/>
        <v xml:space="preserve"> </v>
      </c>
      <c r="BP27" s="87" t="str">
        <f t="shared" si="30"/>
        <v xml:space="preserve"> </v>
      </c>
      <c r="BQ27" s="87" t="str">
        <f t="shared" si="31"/>
        <v xml:space="preserve"> </v>
      </c>
      <c r="BR27" s="87" t="str">
        <f t="shared" si="32"/>
        <v xml:space="preserve"> </v>
      </c>
      <c r="BS27" s="87" t="str">
        <f t="shared" si="33"/>
        <v xml:space="preserve"> </v>
      </c>
      <c r="BT27" s="87" t="str">
        <f t="shared" si="34"/>
        <v xml:space="preserve"> </v>
      </c>
      <c r="BU27" s="87" t="str">
        <f t="shared" si="35"/>
        <v xml:space="preserve"> </v>
      </c>
      <c r="BV27" s="88" t="str">
        <f t="shared" si="36"/>
        <v xml:space="preserve"> </v>
      </c>
    </row>
    <row r="28" spans="1:82" x14ac:dyDescent="0.3">
      <c r="A28" s="81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3"/>
      <c r="AI28" s="83"/>
      <c r="AJ28" s="83"/>
      <c r="AK28" s="126" t="str">
        <f t="shared" si="0"/>
        <v xml:space="preserve"> </v>
      </c>
      <c r="AM28" s="87" t="str">
        <f t="shared" si="1"/>
        <v xml:space="preserve"> </v>
      </c>
      <c r="AN28" s="87" t="str">
        <f t="shared" si="2"/>
        <v xml:space="preserve"> </v>
      </c>
      <c r="AO28" s="87" t="str">
        <f t="shared" si="3"/>
        <v xml:space="preserve"> </v>
      </c>
      <c r="AP28" s="87" t="str">
        <f t="shared" si="4"/>
        <v xml:space="preserve"> </v>
      </c>
      <c r="AQ28" s="87" t="str">
        <f t="shared" si="5"/>
        <v xml:space="preserve"> </v>
      </c>
      <c r="AR28" s="87" t="str">
        <f t="shared" si="6"/>
        <v xml:space="preserve"> </v>
      </c>
      <c r="AS28" s="87" t="str">
        <f t="shared" si="7"/>
        <v xml:space="preserve"> </v>
      </c>
      <c r="AT28" s="87" t="str">
        <f t="shared" si="8"/>
        <v xml:space="preserve"> </v>
      </c>
      <c r="AU28" s="87" t="str">
        <f t="shared" si="9"/>
        <v xml:space="preserve"> </v>
      </c>
      <c r="AV28" s="87" t="str">
        <f t="shared" si="10"/>
        <v xml:space="preserve"> </v>
      </c>
      <c r="AW28" s="87" t="str">
        <f t="shared" si="11"/>
        <v xml:space="preserve"> </v>
      </c>
      <c r="AX28" s="87" t="str">
        <f t="shared" si="12"/>
        <v xml:space="preserve"> </v>
      </c>
      <c r="AY28" s="87" t="str">
        <f t="shared" si="13"/>
        <v xml:space="preserve"> </v>
      </c>
      <c r="AZ28" s="87" t="str">
        <f t="shared" si="14"/>
        <v xml:space="preserve"> </v>
      </c>
      <c r="BA28" s="87" t="str">
        <f t="shared" si="15"/>
        <v xml:space="preserve"> </v>
      </c>
      <c r="BB28" s="87" t="str">
        <f t="shared" si="16"/>
        <v xml:space="preserve"> </v>
      </c>
      <c r="BC28" s="87" t="str">
        <f t="shared" si="17"/>
        <v xml:space="preserve"> </v>
      </c>
      <c r="BD28" s="87" t="str">
        <f t="shared" si="18"/>
        <v xml:space="preserve"> </v>
      </c>
      <c r="BE28" s="87" t="str">
        <f t="shared" si="19"/>
        <v xml:space="preserve"> </v>
      </c>
      <c r="BF28" s="87" t="str">
        <f t="shared" si="20"/>
        <v xml:space="preserve"> </v>
      </c>
      <c r="BG28" s="87" t="str">
        <f t="shared" si="21"/>
        <v xml:space="preserve"> </v>
      </c>
      <c r="BH28" s="87" t="str">
        <f t="shared" si="22"/>
        <v xml:space="preserve"> </v>
      </c>
      <c r="BI28" s="87" t="str">
        <f t="shared" si="23"/>
        <v xml:space="preserve"> </v>
      </c>
      <c r="BJ28" s="87" t="str">
        <f t="shared" si="24"/>
        <v xml:space="preserve"> </v>
      </c>
      <c r="BK28" s="87" t="str">
        <f t="shared" si="25"/>
        <v xml:space="preserve"> </v>
      </c>
      <c r="BL28" s="87" t="str">
        <f t="shared" si="26"/>
        <v xml:space="preserve"> </v>
      </c>
      <c r="BM28" s="87" t="str">
        <f t="shared" si="27"/>
        <v xml:space="preserve"> </v>
      </c>
      <c r="BN28" s="87" t="str">
        <f t="shared" si="28"/>
        <v xml:space="preserve"> </v>
      </c>
      <c r="BO28" s="87" t="str">
        <f t="shared" si="29"/>
        <v xml:space="preserve"> </v>
      </c>
      <c r="BP28" s="87" t="str">
        <f t="shared" si="30"/>
        <v xml:space="preserve"> </v>
      </c>
      <c r="BQ28" s="87" t="str">
        <f t="shared" si="31"/>
        <v xml:space="preserve"> </v>
      </c>
      <c r="BR28" s="87" t="str">
        <f t="shared" si="32"/>
        <v xml:space="preserve"> </v>
      </c>
      <c r="BS28" s="87" t="str">
        <f t="shared" si="33"/>
        <v xml:space="preserve"> </v>
      </c>
      <c r="BT28" s="87" t="str">
        <f t="shared" si="34"/>
        <v xml:space="preserve"> </v>
      </c>
      <c r="BU28" s="87" t="str">
        <f t="shared" si="35"/>
        <v xml:space="preserve"> </v>
      </c>
      <c r="BV28" s="88" t="str">
        <f t="shared" si="36"/>
        <v xml:space="preserve"> </v>
      </c>
    </row>
    <row r="29" spans="1:82" x14ac:dyDescent="0.3">
      <c r="A29" s="81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3"/>
      <c r="AI29" s="83"/>
      <c r="AJ29" s="83"/>
      <c r="AK29" s="126" t="str">
        <f t="shared" si="0"/>
        <v xml:space="preserve"> </v>
      </c>
      <c r="AM29" s="87" t="str">
        <f t="shared" si="1"/>
        <v xml:space="preserve"> </v>
      </c>
      <c r="AN29" s="87" t="str">
        <f t="shared" si="2"/>
        <v xml:space="preserve"> </v>
      </c>
      <c r="AO29" s="87" t="str">
        <f t="shared" si="3"/>
        <v xml:space="preserve"> </v>
      </c>
      <c r="AP29" s="87" t="str">
        <f t="shared" si="4"/>
        <v xml:space="preserve"> </v>
      </c>
      <c r="AQ29" s="87" t="str">
        <f t="shared" si="5"/>
        <v xml:space="preserve"> </v>
      </c>
      <c r="AR29" s="87" t="str">
        <f t="shared" si="6"/>
        <v xml:space="preserve"> </v>
      </c>
      <c r="AS29" s="87" t="str">
        <f t="shared" si="7"/>
        <v xml:space="preserve"> </v>
      </c>
      <c r="AT29" s="87" t="str">
        <f t="shared" si="8"/>
        <v xml:space="preserve"> </v>
      </c>
      <c r="AU29" s="87" t="str">
        <f t="shared" si="9"/>
        <v xml:space="preserve"> </v>
      </c>
      <c r="AV29" s="87" t="str">
        <f t="shared" si="10"/>
        <v xml:space="preserve"> </v>
      </c>
      <c r="AW29" s="87" t="str">
        <f t="shared" si="11"/>
        <v xml:space="preserve"> </v>
      </c>
      <c r="AX29" s="87" t="str">
        <f t="shared" si="12"/>
        <v xml:space="preserve"> </v>
      </c>
      <c r="AY29" s="87" t="str">
        <f t="shared" si="13"/>
        <v xml:space="preserve"> </v>
      </c>
      <c r="AZ29" s="87" t="str">
        <f t="shared" si="14"/>
        <v xml:space="preserve"> </v>
      </c>
      <c r="BA29" s="87" t="str">
        <f t="shared" si="15"/>
        <v xml:space="preserve"> </v>
      </c>
      <c r="BB29" s="87" t="str">
        <f t="shared" si="16"/>
        <v xml:space="preserve"> </v>
      </c>
      <c r="BC29" s="87" t="str">
        <f t="shared" si="17"/>
        <v xml:space="preserve"> </v>
      </c>
      <c r="BD29" s="87" t="str">
        <f t="shared" si="18"/>
        <v xml:space="preserve"> </v>
      </c>
      <c r="BE29" s="87" t="str">
        <f t="shared" si="19"/>
        <v xml:space="preserve"> </v>
      </c>
      <c r="BF29" s="87" t="str">
        <f t="shared" si="20"/>
        <v xml:space="preserve"> </v>
      </c>
      <c r="BG29" s="87" t="str">
        <f t="shared" si="21"/>
        <v xml:space="preserve"> </v>
      </c>
      <c r="BH29" s="87" t="str">
        <f t="shared" si="22"/>
        <v xml:space="preserve"> </v>
      </c>
      <c r="BI29" s="87" t="str">
        <f t="shared" si="23"/>
        <v xml:space="preserve"> </v>
      </c>
      <c r="BJ29" s="87" t="str">
        <f t="shared" si="24"/>
        <v xml:space="preserve"> </v>
      </c>
      <c r="BK29" s="87" t="str">
        <f t="shared" si="25"/>
        <v xml:space="preserve"> </v>
      </c>
      <c r="BL29" s="87" t="str">
        <f t="shared" si="26"/>
        <v xml:space="preserve"> </v>
      </c>
      <c r="BM29" s="87" t="str">
        <f t="shared" si="27"/>
        <v xml:space="preserve"> </v>
      </c>
      <c r="BN29" s="87" t="str">
        <f t="shared" si="28"/>
        <v xml:space="preserve"> </v>
      </c>
      <c r="BO29" s="87" t="str">
        <f t="shared" si="29"/>
        <v xml:space="preserve"> </v>
      </c>
      <c r="BP29" s="87" t="str">
        <f t="shared" si="30"/>
        <v xml:space="preserve"> </v>
      </c>
      <c r="BQ29" s="87" t="str">
        <f t="shared" si="31"/>
        <v xml:space="preserve"> </v>
      </c>
      <c r="BR29" s="87" t="str">
        <f t="shared" si="32"/>
        <v xml:space="preserve"> </v>
      </c>
      <c r="BS29" s="87" t="str">
        <f t="shared" si="33"/>
        <v xml:space="preserve"> </v>
      </c>
      <c r="BT29" s="87" t="str">
        <f t="shared" si="34"/>
        <v xml:space="preserve"> </v>
      </c>
      <c r="BU29" s="87" t="str">
        <f t="shared" si="35"/>
        <v xml:space="preserve"> </v>
      </c>
      <c r="BV29" s="88" t="str">
        <f t="shared" si="36"/>
        <v xml:space="preserve"> </v>
      </c>
    </row>
    <row r="30" spans="1:82" x14ac:dyDescent="0.3">
      <c r="A30" s="81"/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3"/>
      <c r="AI30" s="83"/>
      <c r="AJ30" s="83"/>
      <c r="AK30" s="126" t="str">
        <f t="shared" si="0"/>
        <v xml:space="preserve"> </v>
      </c>
      <c r="AM30" s="87" t="str">
        <f t="shared" si="1"/>
        <v xml:space="preserve"> </v>
      </c>
      <c r="AN30" s="87" t="str">
        <f t="shared" si="2"/>
        <v xml:space="preserve"> </v>
      </c>
      <c r="AO30" s="87" t="str">
        <f t="shared" si="3"/>
        <v xml:space="preserve"> </v>
      </c>
      <c r="AP30" s="87" t="str">
        <f t="shared" si="4"/>
        <v xml:space="preserve"> </v>
      </c>
      <c r="AQ30" s="87" t="str">
        <f t="shared" si="5"/>
        <v xml:space="preserve"> </v>
      </c>
      <c r="AR30" s="87" t="str">
        <f t="shared" si="6"/>
        <v xml:space="preserve"> </v>
      </c>
      <c r="AS30" s="87" t="str">
        <f t="shared" si="7"/>
        <v xml:space="preserve"> </v>
      </c>
      <c r="AT30" s="87" t="str">
        <f t="shared" si="8"/>
        <v xml:space="preserve"> </v>
      </c>
      <c r="AU30" s="87" t="str">
        <f t="shared" si="9"/>
        <v xml:space="preserve"> </v>
      </c>
      <c r="AV30" s="87" t="str">
        <f t="shared" si="10"/>
        <v xml:space="preserve"> </v>
      </c>
      <c r="AW30" s="87" t="str">
        <f t="shared" si="11"/>
        <v xml:space="preserve"> </v>
      </c>
      <c r="AX30" s="87" t="str">
        <f t="shared" si="12"/>
        <v xml:space="preserve"> </v>
      </c>
      <c r="AY30" s="87" t="str">
        <f t="shared" si="13"/>
        <v xml:space="preserve"> </v>
      </c>
      <c r="AZ30" s="87" t="str">
        <f t="shared" si="14"/>
        <v xml:space="preserve"> </v>
      </c>
      <c r="BA30" s="87" t="str">
        <f t="shared" si="15"/>
        <v xml:space="preserve"> </v>
      </c>
      <c r="BB30" s="87" t="str">
        <f t="shared" si="16"/>
        <v xml:space="preserve"> </v>
      </c>
      <c r="BC30" s="87" t="str">
        <f t="shared" si="17"/>
        <v xml:space="preserve"> </v>
      </c>
      <c r="BD30" s="87" t="str">
        <f t="shared" si="18"/>
        <v xml:space="preserve"> </v>
      </c>
      <c r="BE30" s="87" t="str">
        <f t="shared" si="19"/>
        <v xml:space="preserve"> </v>
      </c>
      <c r="BF30" s="87" t="str">
        <f t="shared" si="20"/>
        <v xml:space="preserve"> </v>
      </c>
      <c r="BG30" s="87" t="str">
        <f t="shared" si="21"/>
        <v xml:space="preserve"> </v>
      </c>
      <c r="BH30" s="87" t="str">
        <f t="shared" si="22"/>
        <v xml:space="preserve"> </v>
      </c>
      <c r="BI30" s="87" t="str">
        <f t="shared" si="23"/>
        <v xml:space="preserve"> </v>
      </c>
      <c r="BJ30" s="87" t="str">
        <f t="shared" si="24"/>
        <v xml:space="preserve"> </v>
      </c>
      <c r="BK30" s="87" t="str">
        <f t="shared" si="25"/>
        <v xml:space="preserve"> </v>
      </c>
      <c r="BL30" s="87" t="str">
        <f t="shared" si="26"/>
        <v xml:space="preserve"> </v>
      </c>
      <c r="BM30" s="87" t="str">
        <f t="shared" si="27"/>
        <v xml:space="preserve"> </v>
      </c>
      <c r="BN30" s="87" t="str">
        <f t="shared" si="28"/>
        <v xml:space="preserve"> </v>
      </c>
      <c r="BO30" s="87" t="str">
        <f t="shared" si="29"/>
        <v xml:space="preserve"> </v>
      </c>
      <c r="BP30" s="87" t="str">
        <f t="shared" si="30"/>
        <v xml:space="preserve"> </v>
      </c>
      <c r="BQ30" s="87" t="str">
        <f t="shared" si="31"/>
        <v xml:space="preserve"> </v>
      </c>
      <c r="BR30" s="87" t="str">
        <f t="shared" si="32"/>
        <v xml:space="preserve"> </v>
      </c>
      <c r="BS30" s="87" t="str">
        <f t="shared" si="33"/>
        <v xml:space="preserve"> </v>
      </c>
      <c r="BT30" s="87" t="str">
        <f t="shared" si="34"/>
        <v xml:space="preserve"> </v>
      </c>
      <c r="BU30" s="87" t="str">
        <f t="shared" si="35"/>
        <v xml:space="preserve"> </v>
      </c>
      <c r="BV30" s="88" t="str">
        <f t="shared" si="36"/>
        <v xml:space="preserve"> </v>
      </c>
    </row>
    <row r="31" spans="1:82" x14ac:dyDescent="0.3">
      <c r="A31" s="81"/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3"/>
      <c r="AI31" s="83"/>
      <c r="AJ31" s="83"/>
      <c r="AK31" s="126" t="str">
        <f t="shared" si="0"/>
        <v xml:space="preserve"> </v>
      </c>
      <c r="AM31" s="87" t="str">
        <f t="shared" si="1"/>
        <v xml:space="preserve"> </v>
      </c>
      <c r="AN31" s="87" t="str">
        <f t="shared" si="2"/>
        <v xml:space="preserve"> </v>
      </c>
      <c r="AO31" s="87" t="str">
        <f t="shared" si="3"/>
        <v xml:space="preserve"> </v>
      </c>
      <c r="AP31" s="87" t="str">
        <f t="shared" si="4"/>
        <v xml:space="preserve"> </v>
      </c>
      <c r="AQ31" s="87" t="str">
        <f t="shared" si="5"/>
        <v xml:space="preserve"> </v>
      </c>
      <c r="AR31" s="87" t="str">
        <f t="shared" si="6"/>
        <v xml:space="preserve"> </v>
      </c>
      <c r="AS31" s="87" t="str">
        <f t="shared" si="7"/>
        <v xml:space="preserve"> </v>
      </c>
      <c r="AT31" s="87" t="str">
        <f t="shared" si="8"/>
        <v xml:space="preserve"> </v>
      </c>
      <c r="AU31" s="87" t="str">
        <f t="shared" si="9"/>
        <v xml:space="preserve"> </v>
      </c>
      <c r="AV31" s="87" t="str">
        <f t="shared" si="10"/>
        <v xml:space="preserve"> </v>
      </c>
      <c r="AW31" s="87" t="str">
        <f t="shared" si="11"/>
        <v xml:space="preserve"> </v>
      </c>
      <c r="AX31" s="87" t="str">
        <f t="shared" si="12"/>
        <v xml:space="preserve"> </v>
      </c>
      <c r="AY31" s="87" t="str">
        <f t="shared" si="13"/>
        <v xml:space="preserve"> </v>
      </c>
      <c r="AZ31" s="87" t="str">
        <f t="shared" si="14"/>
        <v xml:space="preserve"> </v>
      </c>
      <c r="BA31" s="87" t="str">
        <f t="shared" si="15"/>
        <v xml:space="preserve"> </v>
      </c>
      <c r="BB31" s="87" t="str">
        <f t="shared" si="16"/>
        <v xml:space="preserve"> </v>
      </c>
      <c r="BC31" s="87" t="str">
        <f t="shared" si="17"/>
        <v xml:space="preserve"> </v>
      </c>
      <c r="BD31" s="87" t="str">
        <f t="shared" si="18"/>
        <v xml:space="preserve"> </v>
      </c>
      <c r="BE31" s="87" t="str">
        <f t="shared" si="19"/>
        <v xml:space="preserve"> </v>
      </c>
      <c r="BF31" s="87" t="str">
        <f t="shared" si="20"/>
        <v xml:space="preserve"> </v>
      </c>
      <c r="BG31" s="87" t="str">
        <f t="shared" si="21"/>
        <v xml:space="preserve"> </v>
      </c>
      <c r="BH31" s="87" t="str">
        <f t="shared" si="22"/>
        <v xml:space="preserve"> </v>
      </c>
      <c r="BI31" s="87" t="str">
        <f t="shared" si="23"/>
        <v xml:space="preserve"> </v>
      </c>
      <c r="BJ31" s="87" t="str">
        <f t="shared" si="24"/>
        <v xml:space="preserve"> </v>
      </c>
      <c r="BK31" s="87" t="str">
        <f t="shared" si="25"/>
        <v xml:space="preserve"> </v>
      </c>
      <c r="BL31" s="87" t="str">
        <f t="shared" si="26"/>
        <v xml:space="preserve"> </v>
      </c>
      <c r="BM31" s="87" t="str">
        <f t="shared" si="27"/>
        <v xml:space="preserve"> </v>
      </c>
      <c r="BN31" s="87" t="str">
        <f t="shared" si="28"/>
        <v xml:space="preserve"> </v>
      </c>
      <c r="BO31" s="87" t="str">
        <f t="shared" si="29"/>
        <v xml:space="preserve"> </v>
      </c>
      <c r="BP31" s="87" t="str">
        <f t="shared" si="30"/>
        <v xml:space="preserve"> </v>
      </c>
      <c r="BQ31" s="87" t="str">
        <f t="shared" si="31"/>
        <v xml:space="preserve"> </v>
      </c>
      <c r="BR31" s="87" t="str">
        <f t="shared" si="32"/>
        <v xml:space="preserve"> </v>
      </c>
      <c r="BS31" s="87" t="str">
        <f t="shared" si="33"/>
        <v xml:space="preserve"> </v>
      </c>
      <c r="BT31" s="87" t="str">
        <f t="shared" si="34"/>
        <v xml:space="preserve"> </v>
      </c>
      <c r="BU31" s="87" t="str">
        <f t="shared" si="35"/>
        <v xml:space="preserve"> </v>
      </c>
      <c r="BV31" s="88" t="str">
        <f t="shared" si="36"/>
        <v xml:space="preserve"> </v>
      </c>
    </row>
    <row r="32" spans="1:82" x14ac:dyDescent="0.3">
      <c r="A32" s="81"/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3"/>
      <c r="AI32" s="83"/>
      <c r="AJ32" s="83"/>
      <c r="AK32" s="126" t="str">
        <f t="shared" si="0"/>
        <v xml:space="preserve"> </v>
      </c>
      <c r="AM32" s="87" t="str">
        <f t="shared" si="1"/>
        <v xml:space="preserve"> </v>
      </c>
      <c r="AN32" s="87" t="str">
        <f t="shared" si="2"/>
        <v xml:space="preserve"> </v>
      </c>
      <c r="AO32" s="87" t="str">
        <f t="shared" si="3"/>
        <v xml:space="preserve"> </v>
      </c>
      <c r="AP32" s="87" t="str">
        <f t="shared" si="4"/>
        <v xml:space="preserve"> </v>
      </c>
      <c r="AQ32" s="87" t="str">
        <f t="shared" si="5"/>
        <v xml:space="preserve"> </v>
      </c>
      <c r="AR32" s="87" t="str">
        <f t="shared" si="6"/>
        <v xml:space="preserve"> </v>
      </c>
      <c r="AS32" s="87" t="str">
        <f t="shared" si="7"/>
        <v xml:space="preserve"> </v>
      </c>
      <c r="AT32" s="87" t="str">
        <f t="shared" si="8"/>
        <v xml:space="preserve"> </v>
      </c>
      <c r="AU32" s="87" t="str">
        <f t="shared" si="9"/>
        <v xml:space="preserve"> </v>
      </c>
      <c r="AV32" s="87" t="str">
        <f t="shared" si="10"/>
        <v xml:space="preserve"> </v>
      </c>
      <c r="AW32" s="87" t="str">
        <f t="shared" si="11"/>
        <v xml:space="preserve"> </v>
      </c>
      <c r="AX32" s="87" t="str">
        <f t="shared" si="12"/>
        <v xml:space="preserve"> </v>
      </c>
      <c r="AY32" s="87" t="str">
        <f t="shared" si="13"/>
        <v xml:space="preserve"> </v>
      </c>
      <c r="AZ32" s="87" t="str">
        <f t="shared" si="14"/>
        <v xml:space="preserve"> </v>
      </c>
      <c r="BA32" s="87" t="str">
        <f t="shared" si="15"/>
        <v xml:space="preserve"> </v>
      </c>
      <c r="BB32" s="87" t="str">
        <f t="shared" si="16"/>
        <v xml:space="preserve"> </v>
      </c>
      <c r="BC32" s="87" t="str">
        <f t="shared" si="17"/>
        <v xml:space="preserve"> </v>
      </c>
      <c r="BD32" s="87" t="str">
        <f t="shared" si="18"/>
        <v xml:space="preserve"> </v>
      </c>
      <c r="BE32" s="87" t="str">
        <f t="shared" si="19"/>
        <v xml:space="preserve"> </v>
      </c>
      <c r="BF32" s="87" t="str">
        <f t="shared" si="20"/>
        <v xml:space="preserve"> </v>
      </c>
      <c r="BG32" s="87" t="str">
        <f t="shared" si="21"/>
        <v xml:space="preserve"> </v>
      </c>
      <c r="BH32" s="87" t="str">
        <f t="shared" si="22"/>
        <v xml:space="preserve"> </v>
      </c>
      <c r="BI32" s="87" t="str">
        <f t="shared" si="23"/>
        <v xml:space="preserve"> </v>
      </c>
      <c r="BJ32" s="87" t="str">
        <f t="shared" si="24"/>
        <v xml:space="preserve"> </v>
      </c>
      <c r="BK32" s="87" t="str">
        <f t="shared" si="25"/>
        <v xml:space="preserve"> </v>
      </c>
      <c r="BL32" s="87" t="str">
        <f t="shared" si="26"/>
        <v xml:space="preserve"> </v>
      </c>
      <c r="BM32" s="87" t="str">
        <f t="shared" si="27"/>
        <v xml:space="preserve"> </v>
      </c>
      <c r="BN32" s="87" t="str">
        <f t="shared" si="28"/>
        <v xml:space="preserve"> </v>
      </c>
      <c r="BO32" s="87" t="str">
        <f t="shared" si="29"/>
        <v xml:space="preserve"> </v>
      </c>
      <c r="BP32" s="87" t="str">
        <f t="shared" si="30"/>
        <v xml:space="preserve"> </v>
      </c>
      <c r="BQ32" s="87" t="str">
        <f t="shared" si="31"/>
        <v xml:space="preserve"> </v>
      </c>
      <c r="BR32" s="87" t="str">
        <f t="shared" si="32"/>
        <v xml:space="preserve"> </v>
      </c>
      <c r="BS32" s="87" t="str">
        <f t="shared" si="33"/>
        <v xml:space="preserve"> </v>
      </c>
      <c r="BT32" s="87" t="str">
        <f t="shared" si="34"/>
        <v xml:space="preserve"> </v>
      </c>
      <c r="BU32" s="87" t="str">
        <f t="shared" si="35"/>
        <v xml:space="preserve"> </v>
      </c>
      <c r="BV32" s="88" t="str">
        <f t="shared" si="36"/>
        <v xml:space="preserve"> </v>
      </c>
    </row>
    <row r="33" spans="1:74" x14ac:dyDescent="0.3">
      <c r="A33" s="81"/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3"/>
      <c r="AI33" s="83"/>
      <c r="AJ33" s="83"/>
      <c r="AK33" s="126" t="str">
        <f t="shared" si="0"/>
        <v xml:space="preserve"> </v>
      </c>
      <c r="AM33" s="87" t="str">
        <f t="shared" si="1"/>
        <v xml:space="preserve"> </v>
      </c>
      <c r="AN33" s="87" t="str">
        <f t="shared" si="2"/>
        <v xml:space="preserve"> </v>
      </c>
      <c r="AO33" s="87" t="str">
        <f t="shared" si="3"/>
        <v xml:space="preserve"> </v>
      </c>
      <c r="AP33" s="87" t="str">
        <f t="shared" si="4"/>
        <v xml:space="preserve"> </v>
      </c>
      <c r="AQ33" s="87" t="str">
        <f t="shared" si="5"/>
        <v xml:space="preserve"> </v>
      </c>
      <c r="AR33" s="87" t="str">
        <f t="shared" si="6"/>
        <v xml:space="preserve"> </v>
      </c>
      <c r="AS33" s="87" t="str">
        <f t="shared" si="7"/>
        <v xml:space="preserve"> </v>
      </c>
      <c r="AT33" s="87" t="str">
        <f t="shared" si="8"/>
        <v xml:space="preserve"> </v>
      </c>
      <c r="AU33" s="87" t="str">
        <f t="shared" si="9"/>
        <v xml:space="preserve"> </v>
      </c>
      <c r="AV33" s="87" t="str">
        <f t="shared" si="10"/>
        <v xml:space="preserve"> </v>
      </c>
      <c r="AW33" s="87" t="str">
        <f t="shared" si="11"/>
        <v xml:space="preserve"> </v>
      </c>
      <c r="AX33" s="87" t="str">
        <f t="shared" si="12"/>
        <v xml:space="preserve"> </v>
      </c>
      <c r="AY33" s="87" t="str">
        <f t="shared" si="13"/>
        <v xml:space="preserve"> </v>
      </c>
      <c r="AZ33" s="87" t="str">
        <f t="shared" si="14"/>
        <v xml:space="preserve"> </v>
      </c>
      <c r="BA33" s="87" t="str">
        <f t="shared" si="15"/>
        <v xml:space="preserve"> </v>
      </c>
      <c r="BB33" s="87" t="str">
        <f t="shared" si="16"/>
        <v xml:space="preserve"> </v>
      </c>
      <c r="BC33" s="87" t="str">
        <f t="shared" si="17"/>
        <v xml:space="preserve"> </v>
      </c>
      <c r="BD33" s="87" t="str">
        <f t="shared" si="18"/>
        <v xml:space="preserve"> </v>
      </c>
      <c r="BE33" s="87" t="str">
        <f t="shared" si="19"/>
        <v xml:space="preserve"> </v>
      </c>
      <c r="BF33" s="87" t="str">
        <f t="shared" si="20"/>
        <v xml:space="preserve"> </v>
      </c>
      <c r="BG33" s="87" t="str">
        <f t="shared" si="21"/>
        <v xml:space="preserve"> </v>
      </c>
      <c r="BH33" s="87" t="str">
        <f t="shared" si="22"/>
        <v xml:space="preserve"> </v>
      </c>
      <c r="BI33" s="87" t="str">
        <f t="shared" si="23"/>
        <v xml:space="preserve"> </v>
      </c>
      <c r="BJ33" s="87" t="str">
        <f t="shared" si="24"/>
        <v xml:space="preserve"> </v>
      </c>
      <c r="BK33" s="87" t="str">
        <f t="shared" si="25"/>
        <v xml:space="preserve"> </v>
      </c>
      <c r="BL33" s="87" t="str">
        <f t="shared" si="26"/>
        <v xml:space="preserve"> </v>
      </c>
      <c r="BM33" s="87" t="str">
        <f t="shared" si="27"/>
        <v xml:space="preserve"> </v>
      </c>
      <c r="BN33" s="87" t="str">
        <f t="shared" si="28"/>
        <v xml:space="preserve"> </v>
      </c>
      <c r="BO33" s="87" t="str">
        <f t="shared" si="29"/>
        <v xml:space="preserve"> </v>
      </c>
      <c r="BP33" s="87" t="str">
        <f t="shared" si="30"/>
        <v xml:space="preserve"> </v>
      </c>
      <c r="BQ33" s="87" t="str">
        <f t="shared" si="31"/>
        <v xml:space="preserve"> </v>
      </c>
      <c r="BR33" s="87" t="str">
        <f t="shared" si="32"/>
        <v xml:space="preserve"> </v>
      </c>
      <c r="BS33" s="87" t="str">
        <f t="shared" si="33"/>
        <v xml:space="preserve"> </v>
      </c>
      <c r="BT33" s="87" t="str">
        <f t="shared" si="34"/>
        <v xml:space="preserve"> </v>
      </c>
      <c r="BU33" s="87" t="str">
        <f t="shared" si="35"/>
        <v xml:space="preserve"> </v>
      </c>
      <c r="BV33" s="88" t="str">
        <f t="shared" si="36"/>
        <v xml:space="preserve"> </v>
      </c>
    </row>
    <row r="34" spans="1:74" x14ac:dyDescent="0.3">
      <c r="A34" s="81"/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3"/>
      <c r="AI34" s="83"/>
      <c r="AJ34" s="83"/>
      <c r="AK34" s="126" t="str">
        <f t="shared" si="0"/>
        <v xml:space="preserve"> </v>
      </c>
      <c r="AM34" s="87" t="str">
        <f t="shared" si="1"/>
        <v xml:space="preserve"> </v>
      </c>
      <c r="AN34" s="87" t="str">
        <f t="shared" si="2"/>
        <v xml:space="preserve"> </v>
      </c>
      <c r="AO34" s="87" t="str">
        <f t="shared" si="3"/>
        <v xml:space="preserve"> </v>
      </c>
      <c r="AP34" s="87" t="str">
        <f t="shared" si="4"/>
        <v xml:space="preserve"> </v>
      </c>
      <c r="AQ34" s="87" t="str">
        <f t="shared" si="5"/>
        <v xml:space="preserve"> </v>
      </c>
      <c r="AR34" s="87" t="str">
        <f t="shared" si="6"/>
        <v xml:space="preserve"> </v>
      </c>
      <c r="AS34" s="87" t="str">
        <f t="shared" si="7"/>
        <v xml:space="preserve"> </v>
      </c>
      <c r="AT34" s="87" t="str">
        <f t="shared" si="8"/>
        <v xml:space="preserve"> </v>
      </c>
      <c r="AU34" s="87" t="str">
        <f t="shared" si="9"/>
        <v xml:space="preserve"> </v>
      </c>
      <c r="AV34" s="87" t="str">
        <f t="shared" si="10"/>
        <v xml:space="preserve"> </v>
      </c>
      <c r="AW34" s="87" t="str">
        <f t="shared" si="11"/>
        <v xml:space="preserve"> </v>
      </c>
      <c r="AX34" s="87" t="str">
        <f t="shared" si="12"/>
        <v xml:space="preserve"> </v>
      </c>
      <c r="AY34" s="87" t="str">
        <f t="shared" si="13"/>
        <v xml:space="preserve"> </v>
      </c>
      <c r="AZ34" s="87" t="str">
        <f t="shared" si="14"/>
        <v xml:space="preserve"> </v>
      </c>
      <c r="BA34" s="87" t="str">
        <f t="shared" si="15"/>
        <v xml:space="preserve"> </v>
      </c>
      <c r="BB34" s="87" t="str">
        <f t="shared" si="16"/>
        <v xml:space="preserve"> </v>
      </c>
      <c r="BC34" s="87" t="str">
        <f t="shared" si="17"/>
        <v xml:space="preserve"> </v>
      </c>
      <c r="BD34" s="87" t="str">
        <f t="shared" si="18"/>
        <v xml:space="preserve"> </v>
      </c>
      <c r="BE34" s="87" t="str">
        <f t="shared" si="19"/>
        <v xml:space="preserve"> </v>
      </c>
      <c r="BF34" s="87" t="str">
        <f t="shared" si="20"/>
        <v xml:space="preserve"> </v>
      </c>
      <c r="BG34" s="87" t="str">
        <f t="shared" si="21"/>
        <v xml:space="preserve"> </v>
      </c>
      <c r="BH34" s="87" t="str">
        <f t="shared" si="22"/>
        <v xml:space="preserve"> </v>
      </c>
      <c r="BI34" s="87" t="str">
        <f t="shared" si="23"/>
        <v xml:space="preserve"> </v>
      </c>
      <c r="BJ34" s="87" t="str">
        <f t="shared" si="24"/>
        <v xml:space="preserve"> </v>
      </c>
      <c r="BK34" s="87" t="str">
        <f t="shared" si="25"/>
        <v xml:space="preserve"> </v>
      </c>
      <c r="BL34" s="87" t="str">
        <f t="shared" si="26"/>
        <v xml:space="preserve"> </v>
      </c>
      <c r="BM34" s="87" t="str">
        <f t="shared" si="27"/>
        <v xml:space="preserve"> </v>
      </c>
      <c r="BN34" s="87" t="str">
        <f t="shared" si="28"/>
        <v xml:space="preserve"> </v>
      </c>
      <c r="BO34" s="87" t="str">
        <f t="shared" si="29"/>
        <v xml:space="preserve"> </v>
      </c>
      <c r="BP34" s="87" t="str">
        <f t="shared" si="30"/>
        <v xml:space="preserve"> </v>
      </c>
      <c r="BQ34" s="87" t="str">
        <f t="shared" si="31"/>
        <v xml:space="preserve"> </v>
      </c>
      <c r="BR34" s="87" t="str">
        <f t="shared" si="32"/>
        <v xml:space="preserve"> </v>
      </c>
      <c r="BS34" s="87" t="str">
        <f t="shared" si="33"/>
        <v xml:space="preserve"> </v>
      </c>
      <c r="BT34" s="87" t="str">
        <f t="shared" si="34"/>
        <v xml:space="preserve"> </v>
      </c>
      <c r="BU34" s="87" t="str">
        <f t="shared" si="35"/>
        <v xml:space="preserve"> </v>
      </c>
      <c r="BV34" s="88" t="str">
        <f t="shared" si="36"/>
        <v xml:space="preserve"> </v>
      </c>
    </row>
    <row r="35" spans="1:74" x14ac:dyDescent="0.3">
      <c r="A35" s="81"/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3"/>
      <c r="AI35" s="83"/>
      <c r="AJ35" s="83"/>
      <c r="AK35" s="126" t="str">
        <f t="shared" si="0"/>
        <v xml:space="preserve"> </v>
      </c>
      <c r="AM35" s="87" t="str">
        <f t="shared" si="1"/>
        <v xml:space="preserve"> </v>
      </c>
      <c r="AN35" s="87" t="str">
        <f t="shared" si="2"/>
        <v xml:space="preserve"> </v>
      </c>
      <c r="AO35" s="87" t="str">
        <f t="shared" si="3"/>
        <v xml:space="preserve"> </v>
      </c>
      <c r="AP35" s="87" t="str">
        <f t="shared" si="4"/>
        <v xml:space="preserve"> </v>
      </c>
      <c r="AQ35" s="87" t="str">
        <f t="shared" si="5"/>
        <v xml:space="preserve"> </v>
      </c>
      <c r="AR35" s="87" t="str">
        <f t="shared" si="6"/>
        <v xml:space="preserve"> </v>
      </c>
      <c r="AS35" s="87" t="str">
        <f t="shared" si="7"/>
        <v xml:space="preserve"> </v>
      </c>
      <c r="AT35" s="87" t="str">
        <f t="shared" si="8"/>
        <v xml:space="preserve"> </v>
      </c>
      <c r="AU35" s="87" t="str">
        <f t="shared" si="9"/>
        <v xml:space="preserve"> </v>
      </c>
      <c r="AV35" s="87" t="str">
        <f t="shared" si="10"/>
        <v xml:space="preserve"> </v>
      </c>
      <c r="AW35" s="87" t="str">
        <f t="shared" si="11"/>
        <v xml:space="preserve"> </v>
      </c>
      <c r="AX35" s="87" t="str">
        <f t="shared" si="12"/>
        <v xml:space="preserve"> </v>
      </c>
      <c r="AY35" s="87" t="str">
        <f t="shared" si="13"/>
        <v xml:space="preserve"> </v>
      </c>
      <c r="AZ35" s="87" t="str">
        <f t="shared" si="14"/>
        <v xml:space="preserve"> </v>
      </c>
      <c r="BA35" s="87" t="str">
        <f t="shared" si="15"/>
        <v xml:space="preserve"> </v>
      </c>
      <c r="BB35" s="87" t="str">
        <f t="shared" si="16"/>
        <v xml:space="preserve"> </v>
      </c>
      <c r="BC35" s="87" t="str">
        <f t="shared" si="17"/>
        <v xml:space="preserve"> </v>
      </c>
      <c r="BD35" s="87" t="str">
        <f t="shared" si="18"/>
        <v xml:space="preserve"> </v>
      </c>
      <c r="BE35" s="87" t="str">
        <f t="shared" si="19"/>
        <v xml:space="preserve"> </v>
      </c>
      <c r="BF35" s="87" t="str">
        <f t="shared" si="20"/>
        <v xml:space="preserve"> </v>
      </c>
      <c r="BG35" s="87" t="str">
        <f t="shared" si="21"/>
        <v xml:space="preserve"> </v>
      </c>
      <c r="BH35" s="87" t="str">
        <f t="shared" si="22"/>
        <v xml:space="preserve"> </v>
      </c>
      <c r="BI35" s="87" t="str">
        <f t="shared" si="23"/>
        <v xml:space="preserve"> </v>
      </c>
      <c r="BJ35" s="87" t="str">
        <f t="shared" si="24"/>
        <v xml:space="preserve"> </v>
      </c>
      <c r="BK35" s="87" t="str">
        <f t="shared" si="25"/>
        <v xml:space="preserve"> </v>
      </c>
      <c r="BL35" s="87" t="str">
        <f t="shared" si="26"/>
        <v xml:space="preserve"> </v>
      </c>
      <c r="BM35" s="87" t="str">
        <f t="shared" si="27"/>
        <v xml:space="preserve"> </v>
      </c>
      <c r="BN35" s="87" t="str">
        <f t="shared" si="28"/>
        <v xml:space="preserve"> </v>
      </c>
      <c r="BO35" s="87" t="str">
        <f t="shared" si="29"/>
        <v xml:space="preserve"> </v>
      </c>
      <c r="BP35" s="87" t="str">
        <f t="shared" si="30"/>
        <v xml:space="preserve"> </v>
      </c>
      <c r="BQ35" s="87" t="str">
        <f t="shared" si="31"/>
        <v xml:space="preserve"> </v>
      </c>
      <c r="BR35" s="87" t="str">
        <f t="shared" si="32"/>
        <v xml:space="preserve"> </v>
      </c>
      <c r="BS35" s="87" t="str">
        <f t="shared" si="33"/>
        <v xml:space="preserve"> </v>
      </c>
      <c r="BT35" s="87" t="str">
        <f t="shared" si="34"/>
        <v xml:space="preserve"> </v>
      </c>
      <c r="BU35" s="87" t="str">
        <f t="shared" si="35"/>
        <v xml:space="preserve"> </v>
      </c>
      <c r="BV35" s="88" t="str">
        <f t="shared" si="36"/>
        <v xml:space="preserve"> </v>
      </c>
    </row>
    <row r="36" spans="1:74" x14ac:dyDescent="0.3">
      <c r="A36" s="81"/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3"/>
      <c r="AI36" s="83"/>
      <c r="AJ36" s="83"/>
      <c r="AK36" s="126" t="str">
        <f t="shared" si="0"/>
        <v xml:space="preserve"> </v>
      </c>
      <c r="AM36" s="87" t="str">
        <f t="shared" si="1"/>
        <v xml:space="preserve"> </v>
      </c>
      <c r="AN36" s="87" t="str">
        <f t="shared" si="2"/>
        <v xml:space="preserve"> </v>
      </c>
      <c r="AO36" s="87" t="str">
        <f t="shared" si="3"/>
        <v xml:space="preserve"> </v>
      </c>
      <c r="AP36" s="87" t="str">
        <f t="shared" si="4"/>
        <v xml:space="preserve"> </v>
      </c>
      <c r="AQ36" s="87" t="str">
        <f t="shared" si="5"/>
        <v xml:space="preserve"> </v>
      </c>
      <c r="AR36" s="87" t="str">
        <f t="shared" si="6"/>
        <v xml:space="preserve"> </v>
      </c>
      <c r="AS36" s="87" t="str">
        <f t="shared" si="7"/>
        <v xml:space="preserve"> </v>
      </c>
      <c r="AT36" s="87" t="str">
        <f t="shared" si="8"/>
        <v xml:space="preserve"> </v>
      </c>
      <c r="AU36" s="87" t="str">
        <f t="shared" si="9"/>
        <v xml:space="preserve"> </v>
      </c>
      <c r="AV36" s="87" t="str">
        <f t="shared" si="10"/>
        <v xml:space="preserve"> </v>
      </c>
      <c r="AW36" s="87" t="str">
        <f t="shared" si="11"/>
        <v xml:space="preserve"> </v>
      </c>
      <c r="AX36" s="87" t="str">
        <f t="shared" si="12"/>
        <v xml:space="preserve"> </v>
      </c>
      <c r="AY36" s="87" t="str">
        <f t="shared" si="13"/>
        <v xml:space="preserve"> </v>
      </c>
      <c r="AZ36" s="87" t="str">
        <f t="shared" si="14"/>
        <v xml:space="preserve"> </v>
      </c>
      <c r="BA36" s="87" t="str">
        <f t="shared" si="15"/>
        <v xml:space="preserve"> </v>
      </c>
      <c r="BB36" s="87" t="str">
        <f t="shared" si="16"/>
        <v xml:space="preserve"> </v>
      </c>
      <c r="BC36" s="87" t="str">
        <f t="shared" si="17"/>
        <v xml:space="preserve"> </v>
      </c>
      <c r="BD36" s="87" t="str">
        <f t="shared" si="18"/>
        <v xml:space="preserve"> </v>
      </c>
      <c r="BE36" s="87" t="str">
        <f t="shared" si="19"/>
        <v xml:space="preserve"> </v>
      </c>
      <c r="BF36" s="87" t="str">
        <f t="shared" si="20"/>
        <v xml:space="preserve"> </v>
      </c>
      <c r="BG36" s="87" t="str">
        <f t="shared" si="21"/>
        <v xml:space="preserve"> </v>
      </c>
      <c r="BH36" s="87" t="str">
        <f t="shared" si="22"/>
        <v xml:space="preserve"> </v>
      </c>
      <c r="BI36" s="87" t="str">
        <f t="shared" si="23"/>
        <v xml:space="preserve"> </v>
      </c>
      <c r="BJ36" s="87" t="str">
        <f t="shared" si="24"/>
        <v xml:space="preserve"> </v>
      </c>
      <c r="BK36" s="87" t="str">
        <f t="shared" si="25"/>
        <v xml:space="preserve"> </v>
      </c>
      <c r="BL36" s="87" t="str">
        <f t="shared" si="26"/>
        <v xml:space="preserve"> </v>
      </c>
      <c r="BM36" s="87" t="str">
        <f t="shared" si="27"/>
        <v xml:space="preserve"> </v>
      </c>
      <c r="BN36" s="87" t="str">
        <f t="shared" si="28"/>
        <v xml:space="preserve"> </v>
      </c>
      <c r="BO36" s="87" t="str">
        <f t="shared" si="29"/>
        <v xml:space="preserve"> </v>
      </c>
      <c r="BP36" s="87" t="str">
        <f t="shared" si="30"/>
        <v xml:space="preserve"> </v>
      </c>
      <c r="BQ36" s="87" t="str">
        <f t="shared" si="31"/>
        <v xml:space="preserve"> </v>
      </c>
      <c r="BR36" s="87" t="str">
        <f t="shared" si="32"/>
        <v xml:space="preserve"> </v>
      </c>
      <c r="BS36" s="87" t="str">
        <f t="shared" si="33"/>
        <v xml:space="preserve"> </v>
      </c>
      <c r="BT36" s="87" t="str">
        <f t="shared" si="34"/>
        <v xml:space="preserve"> </v>
      </c>
      <c r="BU36" s="87" t="str">
        <f t="shared" si="35"/>
        <v xml:space="preserve"> </v>
      </c>
      <c r="BV36" s="88" t="str">
        <f t="shared" si="36"/>
        <v xml:space="preserve"> </v>
      </c>
    </row>
    <row r="37" spans="1:74" x14ac:dyDescent="0.3">
      <c r="A37" s="81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3"/>
      <c r="AI37" s="83"/>
      <c r="AJ37" s="83"/>
      <c r="AK37" s="126" t="str">
        <f t="shared" si="0"/>
        <v xml:space="preserve"> </v>
      </c>
      <c r="AM37" s="87" t="str">
        <f t="shared" si="1"/>
        <v xml:space="preserve"> </v>
      </c>
      <c r="AN37" s="87" t="str">
        <f t="shared" si="2"/>
        <v xml:space="preserve"> </v>
      </c>
      <c r="AO37" s="87" t="str">
        <f t="shared" si="3"/>
        <v xml:space="preserve"> </v>
      </c>
      <c r="AP37" s="87" t="str">
        <f t="shared" si="4"/>
        <v xml:space="preserve"> </v>
      </c>
      <c r="AQ37" s="87" t="str">
        <f t="shared" si="5"/>
        <v xml:space="preserve"> </v>
      </c>
      <c r="AR37" s="87" t="str">
        <f t="shared" si="6"/>
        <v xml:space="preserve"> </v>
      </c>
      <c r="AS37" s="87" t="str">
        <f t="shared" si="7"/>
        <v xml:space="preserve"> </v>
      </c>
      <c r="AT37" s="87" t="str">
        <f t="shared" si="8"/>
        <v xml:space="preserve"> </v>
      </c>
      <c r="AU37" s="87" t="str">
        <f t="shared" si="9"/>
        <v xml:space="preserve"> </v>
      </c>
      <c r="AV37" s="87" t="str">
        <f t="shared" si="10"/>
        <v xml:space="preserve"> </v>
      </c>
      <c r="AW37" s="87" t="str">
        <f t="shared" si="11"/>
        <v xml:space="preserve"> </v>
      </c>
      <c r="AX37" s="87" t="str">
        <f t="shared" si="12"/>
        <v xml:space="preserve"> </v>
      </c>
      <c r="AY37" s="87" t="str">
        <f t="shared" si="13"/>
        <v xml:space="preserve"> </v>
      </c>
      <c r="AZ37" s="87" t="str">
        <f t="shared" si="14"/>
        <v xml:space="preserve"> </v>
      </c>
      <c r="BA37" s="87" t="str">
        <f t="shared" si="15"/>
        <v xml:space="preserve"> </v>
      </c>
      <c r="BB37" s="87" t="str">
        <f t="shared" si="16"/>
        <v xml:space="preserve"> </v>
      </c>
      <c r="BC37" s="87" t="str">
        <f t="shared" si="17"/>
        <v xml:space="preserve"> </v>
      </c>
      <c r="BD37" s="87" t="str">
        <f t="shared" si="18"/>
        <v xml:space="preserve"> </v>
      </c>
      <c r="BE37" s="87" t="str">
        <f t="shared" si="19"/>
        <v xml:space="preserve"> </v>
      </c>
      <c r="BF37" s="87" t="str">
        <f t="shared" si="20"/>
        <v xml:space="preserve"> </v>
      </c>
      <c r="BG37" s="87" t="str">
        <f t="shared" si="21"/>
        <v xml:space="preserve"> </v>
      </c>
      <c r="BH37" s="87" t="str">
        <f t="shared" si="22"/>
        <v xml:space="preserve"> </v>
      </c>
      <c r="BI37" s="87" t="str">
        <f t="shared" si="23"/>
        <v xml:space="preserve"> </v>
      </c>
      <c r="BJ37" s="87" t="str">
        <f t="shared" si="24"/>
        <v xml:space="preserve"> </v>
      </c>
      <c r="BK37" s="87" t="str">
        <f t="shared" si="25"/>
        <v xml:space="preserve"> </v>
      </c>
      <c r="BL37" s="87" t="str">
        <f t="shared" si="26"/>
        <v xml:space="preserve"> </v>
      </c>
      <c r="BM37" s="87" t="str">
        <f t="shared" si="27"/>
        <v xml:space="preserve"> </v>
      </c>
      <c r="BN37" s="87" t="str">
        <f t="shared" si="28"/>
        <v xml:space="preserve"> </v>
      </c>
      <c r="BO37" s="87" t="str">
        <f t="shared" si="29"/>
        <v xml:space="preserve"> </v>
      </c>
      <c r="BP37" s="87" t="str">
        <f t="shared" si="30"/>
        <v xml:space="preserve"> </v>
      </c>
      <c r="BQ37" s="87" t="str">
        <f t="shared" si="31"/>
        <v xml:space="preserve"> </v>
      </c>
      <c r="BR37" s="87" t="str">
        <f t="shared" si="32"/>
        <v xml:space="preserve"> </v>
      </c>
      <c r="BS37" s="87" t="str">
        <f t="shared" si="33"/>
        <v xml:space="preserve"> </v>
      </c>
      <c r="BT37" s="87" t="str">
        <f t="shared" si="34"/>
        <v xml:space="preserve"> </v>
      </c>
      <c r="BU37" s="87" t="str">
        <f t="shared" si="35"/>
        <v xml:space="preserve"> </v>
      </c>
      <c r="BV37" s="88" t="str">
        <f t="shared" si="36"/>
        <v xml:space="preserve"> </v>
      </c>
    </row>
    <row r="38" spans="1:74" x14ac:dyDescent="0.3">
      <c r="A38" s="81"/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3"/>
      <c r="AI38" s="83"/>
      <c r="AJ38" s="83"/>
      <c r="AK38" s="126" t="str">
        <f t="shared" si="0"/>
        <v xml:space="preserve"> </v>
      </c>
      <c r="AM38" s="87" t="str">
        <f t="shared" si="1"/>
        <v xml:space="preserve"> </v>
      </c>
      <c r="AN38" s="87" t="str">
        <f t="shared" si="2"/>
        <v xml:space="preserve"> </v>
      </c>
      <c r="AO38" s="87" t="str">
        <f t="shared" si="3"/>
        <v xml:space="preserve"> </v>
      </c>
      <c r="AP38" s="87" t="str">
        <f t="shared" si="4"/>
        <v xml:space="preserve"> </v>
      </c>
      <c r="AQ38" s="87" t="str">
        <f t="shared" si="5"/>
        <v xml:space="preserve"> </v>
      </c>
      <c r="AR38" s="87" t="str">
        <f t="shared" si="6"/>
        <v xml:space="preserve"> </v>
      </c>
      <c r="AS38" s="87" t="str">
        <f t="shared" si="7"/>
        <v xml:space="preserve"> </v>
      </c>
      <c r="AT38" s="87" t="str">
        <f t="shared" si="8"/>
        <v xml:space="preserve"> </v>
      </c>
      <c r="AU38" s="87" t="str">
        <f t="shared" si="9"/>
        <v xml:space="preserve"> </v>
      </c>
      <c r="AV38" s="87" t="str">
        <f t="shared" si="10"/>
        <v xml:space="preserve"> </v>
      </c>
      <c r="AW38" s="87" t="str">
        <f t="shared" si="11"/>
        <v xml:space="preserve"> </v>
      </c>
      <c r="AX38" s="87" t="str">
        <f t="shared" si="12"/>
        <v xml:space="preserve"> </v>
      </c>
      <c r="AY38" s="87" t="str">
        <f t="shared" si="13"/>
        <v xml:space="preserve"> </v>
      </c>
      <c r="AZ38" s="87" t="str">
        <f t="shared" si="14"/>
        <v xml:space="preserve"> </v>
      </c>
      <c r="BA38" s="87" t="str">
        <f t="shared" si="15"/>
        <v xml:space="preserve"> </v>
      </c>
      <c r="BB38" s="87" t="str">
        <f t="shared" si="16"/>
        <v xml:space="preserve"> </v>
      </c>
      <c r="BC38" s="87" t="str">
        <f t="shared" si="17"/>
        <v xml:space="preserve"> </v>
      </c>
      <c r="BD38" s="87" t="str">
        <f t="shared" si="18"/>
        <v xml:space="preserve"> </v>
      </c>
      <c r="BE38" s="87" t="str">
        <f t="shared" si="19"/>
        <v xml:space="preserve"> </v>
      </c>
      <c r="BF38" s="87" t="str">
        <f t="shared" si="20"/>
        <v xml:space="preserve"> </v>
      </c>
      <c r="BG38" s="87" t="str">
        <f t="shared" si="21"/>
        <v xml:space="preserve"> </v>
      </c>
      <c r="BH38" s="87" t="str">
        <f t="shared" si="22"/>
        <v xml:space="preserve"> </v>
      </c>
      <c r="BI38" s="87" t="str">
        <f t="shared" si="23"/>
        <v xml:space="preserve"> </v>
      </c>
      <c r="BJ38" s="87" t="str">
        <f t="shared" si="24"/>
        <v xml:space="preserve"> </v>
      </c>
      <c r="BK38" s="87" t="str">
        <f t="shared" si="25"/>
        <v xml:space="preserve"> </v>
      </c>
      <c r="BL38" s="87" t="str">
        <f t="shared" si="26"/>
        <v xml:space="preserve"> </v>
      </c>
      <c r="BM38" s="87" t="str">
        <f t="shared" si="27"/>
        <v xml:space="preserve"> </v>
      </c>
      <c r="BN38" s="87" t="str">
        <f t="shared" si="28"/>
        <v xml:space="preserve"> </v>
      </c>
      <c r="BO38" s="87" t="str">
        <f t="shared" si="29"/>
        <v xml:space="preserve"> </v>
      </c>
      <c r="BP38" s="87" t="str">
        <f t="shared" si="30"/>
        <v xml:space="preserve"> </v>
      </c>
      <c r="BQ38" s="87" t="str">
        <f t="shared" si="31"/>
        <v xml:space="preserve"> </v>
      </c>
      <c r="BR38" s="87" t="str">
        <f t="shared" si="32"/>
        <v xml:space="preserve"> </v>
      </c>
      <c r="BS38" s="87" t="str">
        <f t="shared" si="33"/>
        <v xml:space="preserve"> </v>
      </c>
      <c r="BT38" s="87" t="str">
        <f t="shared" si="34"/>
        <v xml:space="preserve"> </v>
      </c>
      <c r="BU38" s="87" t="str">
        <f t="shared" si="35"/>
        <v xml:space="preserve"> </v>
      </c>
      <c r="BV38" s="88" t="str">
        <f t="shared" si="36"/>
        <v xml:space="preserve"> </v>
      </c>
    </row>
    <row r="39" spans="1:74" x14ac:dyDescent="0.3">
      <c r="A39" s="81"/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3"/>
      <c r="AI39" s="83"/>
      <c r="AJ39" s="83"/>
      <c r="AK39" s="126" t="str">
        <f t="shared" si="0"/>
        <v xml:space="preserve"> </v>
      </c>
      <c r="AM39" s="87" t="str">
        <f t="shared" si="1"/>
        <v xml:space="preserve"> </v>
      </c>
      <c r="AN39" s="87" t="str">
        <f t="shared" si="2"/>
        <v xml:space="preserve"> </v>
      </c>
      <c r="AO39" s="87" t="str">
        <f t="shared" si="3"/>
        <v xml:space="preserve"> </v>
      </c>
      <c r="AP39" s="87" t="str">
        <f t="shared" si="4"/>
        <v xml:space="preserve"> </v>
      </c>
      <c r="AQ39" s="87" t="str">
        <f t="shared" si="5"/>
        <v xml:space="preserve"> </v>
      </c>
      <c r="AR39" s="87" t="str">
        <f t="shared" si="6"/>
        <v xml:space="preserve"> </v>
      </c>
      <c r="AS39" s="87" t="str">
        <f t="shared" si="7"/>
        <v xml:space="preserve"> </v>
      </c>
      <c r="AT39" s="87" t="str">
        <f t="shared" si="8"/>
        <v xml:space="preserve"> </v>
      </c>
      <c r="AU39" s="87" t="str">
        <f t="shared" si="9"/>
        <v xml:space="preserve"> </v>
      </c>
      <c r="AV39" s="87" t="str">
        <f t="shared" si="10"/>
        <v xml:space="preserve"> </v>
      </c>
      <c r="AW39" s="87" t="str">
        <f t="shared" si="11"/>
        <v xml:space="preserve"> </v>
      </c>
      <c r="AX39" s="87" t="str">
        <f t="shared" si="12"/>
        <v xml:space="preserve"> </v>
      </c>
      <c r="AY39" s="87" t="str">
        <f t="shared" si="13"/>
        <v xml:space="preserve"> </v>
      </c>
      <c r="AZ39" s="87" t="str">
        <f t="shared" si="14"/>
        <v xml:space="preserve"> </v>
      </c>
      <c r="BA39" s="87" t="str">
        <f t="shared" si="15"/>
        <v xml:space="preserve"> </v>
      </c>
      <c r="BB39" s="87" t="str">
        <f t="shared" si="16"/>
        <v xml:space="preserve"> </v>
      </c>
      <c r="BC39" s="87" t="str">
        <f t="shared" si="17"/>
        <v xml:space="preserve"> </v>
      </c>
      <c r="BD39" s="87" t="str">
        <f t="shared" si="18"/>
        <v xml:space="preserve"> </v>
      </c>
      <c r="BE39" s="87" t="str">
        <f t="shared" si="19"/>
        <v xml:space="preserve"> </v>
      </c>
      <c r="BF39" s="87" t="str">
        <f t="shared" si="20"/>
        <v xml:space="preserve"> </v>
      </c>
      <c r="BG39" s="87" t="str">
        <f t="shared" si="21"/>
        <v xml:space="preserve"> </v>
      </c>
      <c r="BH39" s="87" t="str">
        <f t="shared" si="22"/>
        <v xml:space="preserve"> </v>
      </c>
      <c r="BI39" s="87" t="str">
        <f t="shared" si="23"/>
        <v xml:space="preserve"> </v>
      </c>
      <c r="BJ39" s="87" t="str">
        <f t="shared" si="24"/>
        <v xml:space="preserve"> </v>
      </c>
      <c r="BK39" s="87" t="str">
        <f t="shared" si="25"/>
        <v xml:space="preserve"> </v>
      </c>
      <c r="BL39" s="87" t="str">
        <f t="shared" si="26"/>
        <v xml:space="preserve"> </v>
      </c>
      <c r="BM39" s="87" t="str">
        <f t="shared" si="27"/>
        <v xml:space="preserve"> </v>
      </c>
      <c r="BN39" s="87" t="str">
        <f t="shared" si="28"/>
        <v xml:space="preserve"> </v>
      </c>
      <c r="BO39" s="87" t="str">
        <f t="shared" si="29"/>
        <v xml:space="preserve"> </v>
      </c>
      <c r="BP39" s="87" t="str">
        <f t="shared" si="30"/>
        <v xml:space="preserve"> </v>
      </c>
      <c r="BQ39" s="87" t="str">
        <f t="shared" si="31"/>
        <v xml:space="preserve"> </v>
      </c>
      <c r="BR39" s="87" t="str">
        <f t="shared" si="32"/>
        <v xml:space="preserve"> </v>
      </c>
      <c r="BS39" s="87" t="str">
        <f t="shared" si="33"/>
        <v xml:space="preserve"> </v>
      </c>
      <c r="BT39" s="87" t="str">
        <f t="shared" si="34"/>
        <v xml:space="preserve"> </v>
      </c>
      <c r="BU39" s="87" t="str">
        <f t="shared" si="35"/>
        <v xml:space="preserve"> </v>
      </c>
      <c r="BV39" s="88" t="str">
        <f t="shared" si="36"/>
        <v xml:space="preserve"> </v>
      </c>
    </row>
    <row r="40" spans="1:74" x14ac:dyDescent="0.3">
      <c r="A40" s="81"/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3"/>
      <c r="AI40" s="83"/>
      <c r="AJ40" s="83"/>
      <c r="AK40" s="126" t="str">
        <f t="shared" si="0"/>
        <v xml:space="preserve"> </v>
      </c>
      <c r="AM40" s="87" t="str">
        <f t="shared" si="1"/>
        <v xml:space="preserve"> </v>
      </c>
      <c r="AN40" s="87" t="str">
        <f t="shared" si="2"/>
        <v xml:space="preserve"> </v>
      </c>
      <c r="AO40" s="87" t="str">
        <f t="shared" si="3"/>
        <v xml:space="preserve"> </v>
      </c>
      <c r="AP40" s="87" t="str">
        <f t="shared" si="4"/>
        <v xml:space="preserve"> </v>
      </c>
      <c r="AQ40" s="87" t="str">
        <f t="shared" si="5"/>
        <v xml:space="preserve"> </v>
      </c>
      <c r="AR40" s="87" t="str">
        <f t="shared" si="6"/>
        <v xml:space="preserve"> </v>
      </c>
      <c r="AS40" s="87" t="str">
        <f t="shared" si="7"/>
        <v xml:space="preserve"> </v>
      </c>
      <c r="AT40" s="87" t="str">
        <f t="shared" si="8"/>
        <v xml:space="preserve"> </v>
      </c>
      <c r="AU40" s="87" t="str">
        <f t="shared" si="9"/>
        <v xml:space="preserve"> </v>
      </c>
      <c r="AV40" s="87" t="str">
        <f t="shared" si="10"/>
        <v xml:space="preserve"> </v>
      </c>
      <c r="AW40" s="87" t="str">
        <f t="shared" si="11"/>
        <v xml:space="preserve"> </v>
      </c>
      <c r="AX40" s="87" t="str">
        <f t="shared" si="12"/>
        <v xml:space="preserve"> </v>
      </c>
      <c r="AY40" s="87" t="str">
        <f t="shared" si="13"/>
        <v xml:space="preserve"> </v>
      </c>
      <c r="AZ40" s="87" t="str">
        <f t="shared" si="14"/>
        <v xml:space="preserve"> </v>
      </c>
      <c r="BA40" s="87" t="str">
        <f t="shared" si="15"/>
        <v xml:space="preserve"> </v>
      </c>
      <c r="BB40" s="87" t="str">
        <f t="shared" si="16"/>
        <v xml:space="preserve"> </v>
      </c>
      <c r="BC40" s="87" t="str">
        <f t="shared" si="17"/>
        <v xml:space="preserve"> </v>
      </c>
      <c r="BD40" s="87" t="str">
        <f t="shared" si="18"/>
        <v xml:space="preserve"> </v>
      </c>
      <c r="BE40" s="87" t="str">
        <f t="shared" si="19"/>
        <v xml:space="preserve"> </v>
      </c>
      <c r="BF40" s="87" t="str">
        <f t="shared" si="20"/>
        <v xml:space="preserve"> </v>
      </c>
      <c r="BG40" s="87" t="str">
        <f t="shared" si="21"/>
        <v xml:space="preserve"> </v>
      </c>
      <c r="BH40" s="87" t="str">
        <f t="shared" si="22"/>
        <v xml:space="preserve"> </v>
      </c>
      <c r="BI40" s="87" t="str">
        <f t="shared" si="23"/>
        <v xml:space="preserve"> </v>
      </c>
      <c r="BJ40" s="87" t="str">
        <f t="shared" si="24"/>
        <v xml:space="preserve"> </v>
      </c>
      <c r="BK40" s="87" t="str">
        <f t="shared" si="25"/>
        <v xml:space="preserve"> </v>
      </c>
      <c r="BL40" s="87" t="str">
        <f t="shared" si="26"/>
        <v xml:space="preserve"> </v>
      </c>
      <c r="BM40" s="87" t="str">
        <f t="shared" si="27"/>
        <v xml:space="preserve"> </v>
      </c>
      <c r="BN40" s="87" t="str">
        <f t="shared" si="28"/>
        <v xml:space="preserve"> </v>
      </c>
      <c r="BO40" s="87" t="str">
        <f t="shared" si="29"/>
        <v xml:space="preserve"> </v>
      </c>
      <c r="BP40" s="87" t="str">
        <f t="shared" si="30"/>
        <v xml:space="preserve"> </v>
      </c>
      <c r="BQ40" s="87" t="str">
        <f t="shared" si="31"/>
        <v xml:space="preserve"> </v>
      </c>
      <c r="BR40" s="87" t="str">
        <f t="shared" si="32"/>
        <v xml:space="preserve"> </v>
      </c>
      <c r="BS40" s="87" t="str">
        <f t="shared" si="33"/>
        <v xml:space="preserve"> </v>
      </c>
      <c r="BT40" s="87" t="str">
        <f t="shared" si="34"/>
        <v xml:space="preserve"> </v>
      </c>
      <c r="BU40" s="87" t="str">
        <f t="shared" si="35"/>
        <v xml:space="preserve"> </v>
      </c>
      <c r="BV40" s="88" t="str">
        <f t="shared" si="36"/>
        <v xml:space="preserve"> </v>
      </c>
    </row>
    <row r="41" spans="1:74" x14ac:dyDescent="0.3">
      <c r="A41" s="81"/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3"/>
      <c r="AI41" s="83"/>
      <c r="AJ41" s="83"/>
      <c r="AK41" s="126" t="str">
        <f t="shared" si="0"/>
        <v xml:space="preserve"> </v>
      </c>
      <c r="AM41" s="87" t="str">
        <f t="shared" si="1"/>
        <v xml:space="preserve"> </v>
      </c>
      <c r="AN41" s="87" t="str">
        <f t="shared" si="2"/>
        <v xml:space="preserve"> </v>
      </c>
      <c r="AO41" s="87" t="str">
        <f t="shared" si="3"/>
        <v xml:space="preserve"> </v>
      </c>
      <c r="AP41" s="87" t="str">
        <f t="shared" si="4"/>
        <v xml:space="preserve"> </v>
      </c>
      <c r="AQ41" s="87" t="str">
        <f t="shared" si="5"/>
        <v xml:space="preserve"> </v>
      </c>
      <c r="AR41" s="87" t="str">
        <f t="shared" si="6"/>
        <v xml:space="preserve"> </v>
      </c>
      <c r="AS41" s="87" t="str">
        <f t="shared" si="7"/>
        <v xml:space="preserve"> </v>
      </c>
      <c r="AT41" s="87" t="str">
        <f t="shared" si="8"/>
        <v xml:space="preserve"> </v>
      </c>
      <c r="AU41" s="87" t="str">
        <f t="shared" si="9"/>
        <v xml:space="preserve"> </v>
      </c>
      <c r="AV41" s="87" t="str">
        <f t="shared" si="10"/>
        <v xml:space="preserve"> </v>
      </c>
      <c r="AW41" s="87" t="str">
        <f t="shared" si="11"/>
        <v xml:space="preserve"> </v>
      </c>
      <c r="AX41" s="87" t="str">
        <f t="shared" si="12"/>
        <v xml:space="preserve"> </v>
      </c>
      <c r="AY41" s="87" t="str">
        <f t="shared" si="13"/>
        <v xml:space="preserve"> </v>
      </c>
      <c r="AZ41" s="87" t="str">
        <f t="shared" si="14"/>
        <v xml:space="preserve"> </v>
      </c>
      <c r="BA41" s="87" t="str">
        <f t="shared" si="15"/>
        <v xml:space="preserve"> </v>
      </c>
      <c r="BB41" s="87" t="str">
        <f t="shared" si="16"/>
        <v xml:space="preserve"> </v>
      </c>
      <c r="BC41" s="87" t="str">
        <f t="shared" si="17"/>
        <v xml:space="preserve"> </v>
      </c>
      <c r="BD41" s="87" t="str">
        <f t="shared" si="18"/>
        <v xml:space="preserve"> </v>
      </c>
      <c r="BE41" s="87" t="str">
        <f t="shared" si="19"/>
        <v xml:space="preserve"> </v>
      </c>
      <c r="BF41" s="87" t="str">
        <f t="shared" si="20"/>
        <v xml:space="preserve"> </v>
      </c>
      <c r="BG41" s="87" t="str">
        <f t="shared" si="21"/>
        <v xml:space="preserve"> </v>
      </c>
      <c r="BH41" s="87" t="str">
        <f t="shared" si="22"/>
        <v xml:space="preserve"> </v>
      </c>
      <c r="BI41" s="87" t="str">
        <f t="shared" si="23"/>
        <v xml:space="preserve"> </v>
      </c>
      <c r="BJ41" s="87" t="str">
        <f t="shared" si="24"/>
        <v xml:space="preserve"> </v>
      </c>
      <c r="BK41" s="87" t="str">
        <f t="shared" si="25"/>
        <v xml:space="preserve"> </v>
      </c>
      <c r="BL41" s="87" t="str">
        <f t="shared" si="26"/>
        <v xml:space="preserve"> </v>
      </c>
      <c r="BM41" s="87" t="str">
        <f t="shared" si="27"/>
        <v xml:space="preserve"> </v>
      </c>
      <c r="BN41" s="87" t="str">
        <f t="shared" si="28"/>
        <v xml:space="preserve"> </v>
      </c>
      <c r="BO41" s="87" t="str">
        <f t="shared" si="29"/>
        <v xml:space="preserve"> </v>
      </c>
      <c r="BP41" s="87" t="str">
        <f t="shared" si="30"/>
        <v xml:space="preserve"> </v>
      </c>
      <c r="BQ41" s="87" t="str">
        <f t="shared" si="31"/>
        <v xml:space="preserve"> </v>
      </c>
      <c r="BR41" s="87" t="str">
        <f t="shared" si="32"/>
        <v xml:space="preserve"> </v>
      </c>
      <c r="BS41" s="87" t="str">
        <f t="shared" si="33"/>
        <v xml:space="preserve"> </v>
      </c>
      <c r="BT41" s="87" t="str">
        <f t="shared" si="34"/>
        <v xml:space="preserve"> </v>
      </c>
      <c r="BU41" s="87" t="str">
        <f t="shared" si="35"/>
        <v xml:space="preserve"> </v>
      </c>
      <c r="BV41" s="88" t="str">
        <f t="shared" si="36"/>
        <v xml:space="preserve"> </v>
      </c>
    </row>
    <row r="42" spans="1:74" x14ac:dyDescent="0.3">
      <c r="A42" s="81"/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3"/>
      <c r="AI42" s="83"/>
      <c r="AJ42" s="83"/>
      <c r="AK42" s="126" t="str">
        <f t="shared" si="0"/>
        <v xml:space="preserve"> </v>
      </c>
      <c r="AM42" s="87" t="str">
        <f t="shared" ref="AM42:AM59" si="37">IF(ISBLANK($A42)," ",IF(B42=B$9,1,0))</f>
        <v xml:space="preserve"> </v>
      </c>
      <c r="AN42" s="87" t="str">
        <f t="shared" ref="AN42:AN59" si="38">IF(ISBLANK($A42)," ",IF(C42=C$9,1,0))</f>
        <v xml:space="preserve"> </v>
      </c>
      <c r="AO42" s="87" t="str">
        <f t="shared" ref="AO42:AO59" si="39">IF(ISBLANK($A42)," ",IF(D42=D$9,1,0))</f>
        <v xml:space="preserve"> </v>
      </c>
      <c r="AP42" s="87" t="str">
        <f t="shared" ref="AP42:AP59" si="40">IF(ISBLANK($A42)," ",IF(E42=E$9,1,0))</f>
        <v xml:space="preserve"> </v>
      </c>
      <c r="AQ42" s="87" t="str">
        <f t="shared" ref="AQ42:AQ59" si="41">IF(ISBLANK($A42)," ",IF(F42=F$9,1,0))</f>
        <v xml:space="preserve"> </v>
      </c>
      <c r="AR42" s="87" t="str">
        <f t="shared" ref="AR42:AR59" si="42">IF(ISBLANK($A42)," ",IF(G42=G$9,1,0))</f>
        <v xml:space="preserve"> </v>
      </c>
      <c r="AS42" s="87" t="str">
        <f t="shared" ref="AS42:AS59" si="43">IF(ISBLANK($A42)," ",IF(H42=H$9,1,0))</f>
        <v xml:space="preserve"> </v>
      </c>
      <c r="AT42" s="87" t="str">
        <f t="shared" ref="AT42:AT59" si="44">IF(ISBLANK($A42)," ",IF(I42=I$9,1,0))</f>
        <v xml:space="preserve"> </v>
      </c>
      <c r="AU42" s="87" t="str">
        <f t="shared" ref="AU42:AU59" si="45">IF(ISBLANK($A42)," ",IF(J42=J$9,1,0))</f>
        <v xml:space="preserve"> </v>
      </c>
      <c r="AV42" s="87" t="str">
        <f t="shared" ref="AV42:AV59" si="46">IF(ISBLANK($A42)," ",IF(K42=K$9,1,0))</f>
        <v xml:space="preserve"> </v>
      </c>
      <c r="AW42" s="87" t="str">
        <f t="shared" ref="AW42:AW59" si="47">IF(ISBLANK($A42)," ",IF(L42=L$9,1,0))</f>
        <v xml:space="preserve"> </v>
      </c>
      <c r="AX42" s="87" t="str">
        <f t="shared" ref="AX42:AX59" si="48">IF(ISBLANK($A42)," ",IF(M42=M$9,1,0))</f>
        <v xml:space="preserve"> </v>
      </c>
      <c r="AY42" s="87" t="str">
        <f t="shared" ref="AY42:AY59" si="49">IF(ISBLANK($A42)," ",IF(N42=N$9,1,0))</f>
        <v xml:space="preserve"> </v>
      </c>
      <c r="AZ42" s="87" t="str">
        <f t="shared" ref="AZ42:AZ59" si="50">IF(ISBLANK($A42)," ",IF(O42=O$9,1,0))</f>
        <v xml:space="preserve"> </v>
      </c>
      <c r="BA42" s="87" t="str">
        <f t="shared" ref="BA42:BA59" si="51">IF(ISBLANK($A42)," ",IF(P42=P$9,1,0))</f>
        <v xml:space="preserve"> </v>
      </c>
      <c r="BB42" s="87" t="str">
        <f t="shared" ref="BB42:BB59" si="52">IF(ISBLANK($A42)," ",IF(Q42=Q$9,1,0))</f>
        <v xml:space="preserve"> </v>
      </c>
      <c r="BC42" s="87" t="str">
        <f t="shared" ref="BC42:BC59" si="53">IF(ISBLANK($A42)," ",IF(R42=R$9,1,0))</f>
        <v xml:space="preserve"> </v>
      </c>
      <c r="BD42" s="87" t="str">
        <f t="shared" ref="BD42:BD59" si="54">IF(ISBLANK($A42)," ",IF(S42=S$9,1,0))</f>
        <v xml:space="preserve"> </v>
      </c>
      <c r="BE42" s="87" t="str">
        <f t="shared" ref="BE42:BE59" si="55">IF(ISBLANK($A42)," ",IF(T42=T$9,1,0))</f>
        <v xml:space="preserve"> </v>
      </c>
      <c r="BF42" s="87" t="str">
        <f t="shared" ref="BF42:BF59" si="56">IF(ISBLANK($A42)," ",IF(U42=U$9,1,0))</f>
        <v xml:space="preserve"> </v>
      </c>
      <c r="BG42" s="87" t="str">
        <f t="shared" ref="BG42:BG59" si="57">IF(ISBLANK($A42)," ",IF(V42=V$9,1,0))</f>
        <v xml:space="preserve"> </v>
      </c>
      <c r="BH42" s="87" t="str">
        <f t="shared" ref="BH42:BH59" si="58">IF(ISBLANK($A42)," ",IF(W42=W$9,1,0))</f>
        <v xml:space="preserve"> </v>
      </c>
      <c r="BI42" s="87" t="str">
        <f t="shared" ref="BI42:BI59" si="59">IF(ISBLANK($A42)," ",IF(X42=X$9,1,0))</f>
        <v xml:space="preserve"> </v>
      </c>
      <c r="BJ42" s="87" t="str">
        <f t="shared" ref="BJ42:BJ59" si="60">IF(ISBLANK($A42)," ",IF(Y42=Y$9,1,0))</f>
        <v xml:space="preserve"> </v>
      </c>
      <c r="BK42" s="87" t="str">
        <f t="shared" ref="BK42:BK59" si="61">IF(ISBLANK($A42)," ",IF(Z42=Z$9,1,0))</f>
        <v xml:space="preserve"> </v>
      </c>
      <c r="BL42" s="87" t="str">
        <f t="shared" ref="BL42:BL59" si="62">IF(ISBLANK($A42)," ",IF(AA42=AA$9,1,0))</f>
        <v xml:space="preserve"> </v>
      </c>
      <c r="BM42" s="87" t="str">
        <f t="shared" ref="BM42:BM59" si="63">IF(ISBLANK($A42)," ",IF(AB42=AB$9,1,0))</f>
        <v xml:space="preserve"> </v>
      </c>
      <c r="BN42" s="87" t="str">
        <f t="shared" ref="BN42:BN59" si="64">IF(ISBLANK($A42)," ",IF(AC42=AC$9,1,0))</f>
        <v xml:space="preserve"> </v>
      </c>
      <c r="BO42" s="87" t="str">
        <f t="shared" ref="BO42:BO59" si="65">IF(ISBLANK($A42)," ",IF(ISNUMBER(AD42),AD42,0))</f>
        <v xml:space="preserve"> </v>
      </c>
      <c r="BP42" s="87" t="str">
        <f t="shared" ref="BP42:BP59" si="66">IF(ISBLANK($A42)," ",IF(ISNUMBER(AE42),AE42,0))</f>
        <v xml:space="preserve"> </v>
      </c>
      <c r="BQ42" s="87" t="str">
        <f t="shared" ref="BQ42:BQ59" si="67">IF(ISBLANK($A42)," ",IF(ISNUMBER(AF42),AF42,0))</f>
        <v xml:space="preserve"> </v>
      </c>
      <c r="BR42" s="87" t="str">
        <f t="shared" ref="BR42:BR59" si="68">IF(ISBLANK($A42)," ",IF(ISNUMBER(AG42),AG42,0))</f>
        <v xml:space="preserve"> </v>
      </c>
      <c r="BS42" s="87" t="str">
        <f t="shared" ref="BS42:BS59" si="69">IF(ISBLANK($A42)," ",IF(ISNUMBER(AH42),AH42,0))</f>
        <v xml:space="preserve"> </v>
      </c>
      <c r="BT42" s="87" t="str">
        <f t="shared" ref="BT42:BT59" si="70">IF(ISBLANK($A42)," ",IF(ISNUMBER(AI42),AI42,0))</f>
        <v xml:space="preserve"> </v>
      </c>
      <c r="BU42" s="87" t="str">
        <f t="shared" ref="BU42:BU59" si="71">IF(ISBLANK($A42)," ",IF(ISNUMBER(AJ42),AJ42,0))</f>
        <v xml:space="preserve"> </v>
      </c>
      <c r="BV42" s="88" t="str">
        <f t="shared" si="36"/>
        <v xml:space="preserve"> </v>
      </c>
    </row>
    <row r="43" spans="1:74" x14ac:dyDescent="0.3">
      <c r="A43" s="81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3"/>
      <c r="AI43" s="83"/>
      <c r="AJ43" s="83"/>
      <c r="AK43" s="126" t="str">
        <f t="shared" si="0"/>
        <v xml:space="preserve"> </v>
      </c>
      <c r="AM43" s="87" t="str">
        <f t="shared" si="37"/>
        <v xml:space="preserve"> </v>
      </c>
      <c r="AN43" s="87" t="str">
        <f t="shared" si="38"/>
        <v xml:space="preserve"> </v>
      </c>
      <c r="AO43" s="87" t="str">
        <f t="shared" si="39"/>
        <v xml:space="preserve"> </v>
      </c>
      <c r="AP43" s="87" t="str">
        <f t="shared" si="40"/>
        <v xml:space="preserve"> </v>
      </c>
      <c r="AQ43" s="87" t="str">
        <f t="shared" si="41"/>
        <v xml:space="preserve"> </v>
      </c>
      <c r="AR43" s="87" t="str">
        <f t="shared" si="42"/>
        <v xml:space="preserve"> </v>
      </c>
      <c r="AS43" s="87" t="str">
        <f t="shared" si="43"/>
        <v xml:space="preserve"> </v>
      </c>
      <c r="AT43" s="87" t="str">
        <f t="shared" si="44"/>
        <v xml:space="preserve"> </v>
      </c>
      <c r="AU43" s="87" t="str">
        <f t="shared" si="45"/>
        <v xml:space="preserve"> </v>
      </c>
      <c r="AV43" s="87" t="str">
        <f t="shared" si="46"/>
        <v xml:space="preserve"> </v>
      </c>
      <c r="AW43" s="87" t="str">
        <f t="shared" si="47"/>
        <v xml:space="preserve"> </v>
      </c>
      <c r="AX43" s="87" t="str">
        <f t="shared" si="48"/>
        <v xml:space="preserve"> </v>
      </c>
      <c r="AY43" s="87" t="str">
        <f t="shared" si="49"/>
        <v xml:space="preserve"> </v>
      </c>
      <c r="AZ43" s="87" t="str">
        <f t="shared" si="50"/>
        <v xml:space="preserve"> </v>
      </c>
      <c r="BA43" s="87" t="str">
        <f t="shared" si="51"/>
        <v xml:space="preserve"> </v>
      </c>
      <c r="BB43" s="87" t="str">
        <f t="shared" si="52"/>
        <v xml:space="preserve"> </v>
      </c>
      <c r="BC43" s="87" t="str">
        <f t="shared" si="53"/>
        <v xml:space="preserve"> </v>
      </c>
      <c r="BD43" s="87" t="str">
        <f t="shared" si="54"/>
        <v xml:space="preserve"> </v>
      </c>
      <c r="BE43" s="87" t="str">
        <f t="shared" si="55"/>
        <v xml:space="preserve"> </v>
      </c>
      <c r="BF43" s="87" t="str">
        <f t="shared" si="56"/>
        <v xml:space="preserve"> </v>
      </c>
      <c r="BG43" s="87" t="str">
        <f t="shared" si="57"/>
        <v xml:space="preserve"> </v>
      </c>
      <c r="BH43" s="87" t="str">
        <f t="shared" si="58"/>
        <v xml:space="preserve"> </v>
      </c>
      <c r="BI43" s="87" t="str">
        <f t="shared" si="59"/>
        <v xml:space="preserve"> </v>
      </c>
      <c r="BJ43" s="87" t="str">
        <f t="shared" si="60"/>
        <v xml:space="preserve"> </v>
      </c>
      <c r="BK43" s="87" t="str">
        <f t="shared" si="61"/>
        <v xml:space="preserve"> </v>
      </c>
      <c r="BL43" s="87" t="str">
        <f t="shared" si="62"/>
        <v xml:space="preserve"> </v>
      </c>
      <c r="BM43" s="87" t="str">
        <f t="shared" si="63"/>
        <v xml:space="preserve"> </v>
      </c>
      <c r="BN43" s="87" t="str">
        <f t="shared" si="64"/>
        <v xml:space="preserve"> </v>
      </c>
      <c r="BO43" s="87" t="str">
        <f t="shared" si="65"/>
        <v xml:space="preserve"> </v>
      </c>
      <c r="BP43" s="87" t="str">
        <f t="shared" si="66"/>
        <v xml:space="preserve"> </v>
      </c>
      <c r="BQ43" s="87" t="str">
        <f t="shared" si="67"/>
        <v xml:space="preserve"> </v>
      </c>
      <c r="BR43" s="87" t="str">
        <f t="shared" si="68"/>
        <v xml:space="preserve"> </v>
      </c>
      <c r="BS43" s="87" t="str">
        <f t="shared" si="69"/>
        <v xml:space="preserve"> </v>
      </c>
      <c r="BT43" s="87" t="str">
        <f t="shared" si="70"/>
        <v xml:space="preserve"> </v>
      </c>
      <c r="BU43" s="87" t="str">
        <f t="shared" si="71"/>
        <v xml:space="preserve"> </v>
      </c>
      <c r="BV43" s="88" t="str">
        <f t="shared" si="36"/>
        <v xml:space="preserve"> </v>
      </c>
    </row>
    <row r="44" spans="1:74" x14ac:dyDescent="0.3">
      <c r="A44" s="81"/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3"/>
      <c r="AI44" s="83"/>
      <c r="AJ44" s="83"/>
      <c r="AK44" s="126" t="str">
        <f t="shared" si="0"/>
        <v xml:space="preserve"> </v>
      </c>
      <c r="AM44" s="87" t="str">
        <f t="shared" si="37"/>
        <v xml:space="preserve"> </v>
      </c>
      <c r="AN44" s="87" t="str">
        <f t="shared" si="38"/>
        <v xml:space="preserve"> </v>
      </c>
      <c r="AO44" s="87" t="str">
        <f t="shared" si="39"/>
        <v xml:space="preserve"> </v>
      </c>
      <c r="AP44" s="87" t="str">
        <f t="shared" si="40"/>
        <v xml:space="preserve"> </v>
      </c>
      <c r="AQ44" s="87" t="str">
        <f t="shared" si="41"/>
        <v xml:space="preserve"> </v>
      </c>
      <c r="AR44" s="87" t="str">
        <f t="shared" si="42"/>
        <v xml:space="preserve"> </v>
      </c>
      <c r="AS44" s="87" t="str">
        <f t="shared" si="43"/>
        <v xml:space="preserve"> </v>
      </c>
      <c r="AT44" s="87" t="str">
        <f t="shared" si="44"/>
        <v xml:space="preserve"> </v>
      </c>
      <c r="AU44" s="87" t="str">
        <f t="shared" si="45"/>
        <v xml:space="preserve"> </v>
      </c>
      <c r="AV44" s="87" t="str">
        <f t="shared" si="46"/>
        <v xml:space="preserve"> </v>
      </c>
      <c r="AW44" s="87" t="str">
        <f t="shared" si="47"/>
        <v xml:space="preserve"> </v>
      </c>
      <c r="AX44" s="87" t="str">
        <f t="shared" si="48"/>
        <v xml:space="preserve"> </v>
      </c>
      <c r="AY44" s="87" t="str">
        <f t="shared" si="49"/>
        <v xml:space="preserve"> </v>
      </c>
      <c r="AZ44" s="87" t="str">
        <f t="shared" si="50"/>
        <v xml:space="preserve"> </v>
      </c>
      <c r="BA44" s="87" t="str">
        <f t="shared" si="51"/>
        <v xml:space="preserve"> </v>
      </c>
      <c r="BB44" s="87" t="str">
        <f t="shared" si="52"/>
        <v xml:space="preserve"> </v>
      </c>
      <c r="BC44" s="87" t="str">
        <f t="shared" si="53"/>
        <v xml:space="preserve"> </v>
      </c>
      <c r="BD44" s="87" t="str">
        <f t="shared" si="54"/>
        <v xml:space="preserve"> </v>
      </c>
      <c r="BE44" s="87" t="str">
        <f t="shared" si="55"/>
        <v xml:space="preserve"> </v>
      </c>
      <c r="BF44" s="87" t="str">
        <f t="shared" si="56"/>
        <v xml:space="preserve"> </v>
      </c>
      <c r="BG44" s="87" t="str">
        <f t="shared" si="57"/>
        <v xml:space="preserve"> </v>
      </c>
      <c r="BH44" s="87" t="str">
        <f t="shared" si="58"/>
        <v xml:space="preserve"> </v>
      </c>
      <c r="BI44" s="87" t="str">
        <f t="shared" si="59"/>
        <v xml:space="preserve"> </v>
      </c>
      <c r="BJ44" s="87" t="str">
        <f t="shared" si="60"/>
        <v xml:space="preserve"> </v>
      </c>
      <c r="BK44" s="87" t="str">
        <f t="shared" si="61"/>
        <v xml:space="preserve"> </v>
      </c>
      <c r="BL44" s="87" t="str">
        <f t="shared" si="62"/>
        <v xml:space="preserve"> </v>
      </c>
      <c r="BM44" s="87" t="str">
        <f t="shared" si="63"/>
        <v xml:space="preserve"> </v>
      </c>
      <c r="BN44" s="87" t="str">
        <f t="shared" si="64"/>
        <v xml:space="preserve"> </v>
      </c>
      <c r="BO44" s="87" t="str">
        <f t="shared" si="65"/>
        <v xml:space="preserve"> </v>
      </c>
      <c r="BP44" s="87" t="str">
        <f t="shared" si="66"/>
        <v xml:space="preserve"> </v>
      </c>
      <c r="BQ44" s="87" t="str">
        <f t="shared" si="67"/>
        <v xml:space="preserve"> </v>
      </c>
      <c r="BR44" s="87" t="str">
        <f t="shared" si="68"/>
        <v xml:space="preserve"> </v>
      </c>
      <c r="BS44" s="87" t="str">
        <f t="shared" si="69"/>
        <v xml:space="preserve"> </v>
      </c>
      <c r="BT44" s="87" t="str">
        <f t="shared" si="70"/>
        <v xml:space="preserve"> </v>
      </c>
      <c r="BU44" s="87" t="str">
        <f t="shared" si="71"/>
        <v xml:space="preserve"> </v>
      </c>
      <c r="BV44" s="88" t="str">
        <f t="shared" si="36"/>
        <v xml:space="preserve"> </v>
      </c>
    </row>
    <row r="45" spans="1:74" x14ac:dyDescent="0.3">
      <c r="A45" s="81"/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3"/>
      <c r="AI45" s="83"/>
      <c r="AJ45" s="83"/>
      <c r="AK45" s="126" t="str">
        <f t="shared" si="0"/>
        <v xml:space="preserve"> </v>
      </c>
      <c r="AM45" s="87" t="str">
        <f t="shared" si="37"/>
        <v xml:space="preserve"> </v>
      </c>
      <c r="AN45" s="87" t="str">
        <f t="shared" si="38"/>
        <v xml:space="preserve"> </v>
      </c>
      <c r="AO45" s="87" t="str">
        <f t="shared" si="39"/>
        <v xml:space="preserve"> </v>
      </c>
      <c r="AP45" s="87" t="str">
        <f t="shared" si="40"/>
        <v xml:space="preserve"> </v>
      </c>
      <c r="AQ45" s="87" t="str">
        <f t="shared" si="41"/>
        <v xml:space="preserve"> </v>
      </c>
      <c r="AR45" s="87" t="str">
        <f t="shared" si="42"/>
        <v xml:space="preserve"> </v>
      </c>
      <c r="AS45" s="87" t="str">
        <f t="shared" si="43"/>
        <v xml:space="preserve"> </v>
      </c>
      <c r="AT45" s="87" t="str">
        <f t="shared" si="44"/>
        <v xml:space="preserve"> </v>
      </c>
      <c r="AU45" s="87" t="str">
        <f t="shared" si="45"/>
        <v xml:space="preserve"> </v>
      </c>
      <c r="AV45" s="87" t="str">
        <f t="shared" si="46"/>
        <v xml:space="preserve"> </v>
      </c>
      <c r="AW45" s="87" t="str">
        <f t="shared" si="47"/>
        <v xml:space="preserve"> </v>
      </c>
      <c r="AX45" s="87" t="str">
        <f t="shared" si="48"/>
        <v xml:space="preserve"> </v>
      </c>
      <c r="AY45" s="87" t="str">
        <f t="shared" si="49"/>
        <v xml:space="preserve"> </v>
      </c>
      <c r="AZ45" s="87" t="str">
        <f t="shared" si="50"/>
        <v xml:space="preserve"> </v>
      </c>
      <c r="BA45" s="87" t="str">
        <f t="shared" si="51"/>
        <v xml:space="preserve"> </v>
      </c>
      <c r="BB45" s="87" t="str">
        <f t="shared" si="52"/>
        <v xml:space="preserve"> </v>
      </c>
      <c r="BC45" s="87" t="str">
        <f t="shared" si="53"/>
        <v xml:space="preserve"> </v>
      </c>
      <c r="BD45" s="87" t="str">
        <f t="shared" si="54"/>
        <v xml:space="preserve"> </v>
      </c>
      <c r="BE45" s="87" t="str">
        <f t="shared" si="55"/>
        <v xml:space="preserve"> </v>
      </c>
      <c r="BF45" s="87" t="str">
        <f t="shared" si="56"/>
        <v xml:space="preserve"> </v>
      </c>
      <c r="BG45" s="87" t="str">
        <f t="shared" si="57"/>
        <v xml:space="preserve"> </v>
      </c>
      <c r="BH45" s="87" t="str">
        <f t="shared" si="58"/>
        <v xml:space="preserve"> </v>
      </c>
      <c r="BI45" s="87" t="str">
        <f t="shared" si="59"/>
        <v xml:space="preserve"> </v>
      </c>
      <c r="BJ45" s="87" t="str">
        <f t="shared" si="60"/>
        <v xml:space="preserve"> </v>
      </c>
      <c r="BK45" s="87" t="str">
        <f t="shared" si="61"/>
        <v xml:space="preserve"> </v>
      </c>
      <c r="BL45" s="87" t="str">
        <f t="shared" si="62"/>
        <v xml:space="preserve"> </v>
      </c>
      <c r="BM45" s="87" t="str">
        <f t="shared" si="63"/>
        <v xml:space="preserve"> </v>
      </c>
      <c r="BN45" s="87" t="str">
        <f t="shared" si="64"/>
        <v xml:space="preserve"> </v>
      </c>
      <c r="BO45" s="87" t="str">
        <f t="shared" si="65"/>
        <v xml:space="preserve"> </v>
      </c>
      <c r="BP45" s="87" t="str">
        <f t="shared" si="66"/>
        <v xml:space="preserve"> </v>
      </c>
      <c r="BQ45" s="87" t="str">
        <f t="shared" si="67"/>
        <v xml:space="preserve"> </v>
      </c>
      <c r="BR45" s="87" t="str">
        <f t="shared" si="68"/>
        <v xml:space="preserve"> </v>
      </c>
      <c r="BS45" s="87" t="str">
        <f t="shared" si="69"/>
        <v xml:space="preserve"> </v>
      </c>
      <c r="BT45" s="87" t="str">
        <f t="shared" si="70"/>
        <v xml:space="preserve"> </v>
      </c>
      <c r="BU45" s="87" t="str">
        <f t="shared" si="71"/>
        <v xml:space="preserve"> </v>
      </c>
      <c r="BV45" s="88" t="str">
        <f t="shared" si="36"/>
        <v xml:space="preserve"> </v>
      </c>
    </row>
    <row r="46" spans="1:74" x14ac:dyDescent="0.3">
      <c r="A46" s="81"/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3"/>
      <c r="AI46" s="83"/>
      <c r="AJ46" s="83"/>
      <c r="AK46" s="126" t="str">
        <f t="shared" si="0"/>
        <v xml:space="preserve"> </v>
      </c>
      <c r="AM46" s="87" t="str">
        <f t="shared" si="37"/>
        <v xml:space="preserve"> </v>
      </c>
      <c r="AN46" s="87" t="str">
        <f t="shared" si="38"/>
        <v xml:space="preserve"> </v>
      </c>
      <c r="AO46" s="87" t="str">
        <f t="shared" si="39"/>
        <v xml:space="preserve"> </v>
      </c>
      <c r="AP46" s="87" t="str">
        <f t="shared" si="40"/>
        <v xml:space="preserve"> </v>
      </c>
      <c r="AQ46" s="87" t="str">
        <f t="shared" si="41"/>
        <v xml:space="preserve"> </v>
      </c>
      <c r="AR46" s="87" t="str">
        <f t="shared" si="42"/>
        <v xml:space="preserve"> </v>
      </c>
      <c r="AS46" s="87" t="str">
        <f t="shared" si="43"/>
        <v xml:space="preserve"> </v>
      </c>
      <c r="AT46" s="87" t="str">
        <f t="shared" si="44"/>
        <v xml:space="preserve"> </v>
      </c>
      <c r="AU46" s="87" t="str">
        <f t="shared" si="45"/>
        <v xml:space="preserve"> </v>
      </c>
      <c r="AV46" s="87" t="str">
        <f t="shared" si="46"/>
        <v xml:space="preserve"> </v>
      </c>
      <c r="AW46" s="87" t="str">
        <f t="shared" si="47"/>
        <v xml:space="preserve"> </v>
      </c>
      <c r="AX46" s="87" t="str">
        <f t="shared" si="48"/>
        <v xml:space="preserve"> </v>
      </c>
      <c r="AY46" s="87" t="str">
        <f t="shared" si="49"/>
        <v xml:space="preserve"> </v>
      </c>
      <c r="AZ46" s="87" t="str">
        <f t="shared" si="50"/>
        <v xml:space="preserve"> </v>
      </c>
      <c r="BA46" s="87" t="str">
        <f t="shared" si="51"/>
        <v xml:space="preserve"> </v>
      </c>
      <c r="BB46" s="87" t="str">
        <f t="shared" si="52"/>
        <v xml:space="preserve"> </v>
      </c>
      <c r="BC46" s="87" t="str">
        <f t="shared" si="53"/>
        <v xml:space="preserve"> </v>
      </c>
      <c r="BD46" s="87" t="str">
        <f t="shared" si="54"/>
        <v xml:space="preserve"> </v>
      </c>
      <c r="BE46" s="87" t="str">
        <f t="shared" si="55"/>
        <v xml:space="preserve"> </v>
      </c>
      <c r="BF46" s="87" t="str">
        <f t="shared" si="56"/>
        <v xml:space="preserve"> </v>
      </c>
      <c r="BG46" s="87" t="str">
        <f t="shared" si="57"/>
        <v xml:space="preserve"> </v>
      </c>
      <c r="BH46" s="87" t="str">
        <f t="shared" si="58"/>
        <v xml:space="preserve"> </v>
      </c>
      <c r="BI46" s="87" t="str">
        <f t="shared" si="59"/>
        <v xml:space="preserve"> </v>
      </c>
      <c r="BJ46" s="87" t="str">
        <f t="shared" si="60"/>
        <v xml:space="preserve"> </v>
      </c>
      <c r="BK46" s="87" t="str">
        <f t="shared" si="61"/>
        <v xml:space="preserve"> </v>
      </c>
      <c r="BL46" s="87" t="str">
        <f t="shared" si="62"/>
        <v xml:space="preserve"> </v>
      </c>
      <c r="BM46" s="87" t="str">
        <f t="shared" si="63"/>
        <v xml:space="preserve"> </v>
      </c>
      <c r="BN46" s="87" t="str">
        <f t="shared" si="64"/>
        <v xml:space="preserve"> </v>
      </c>
      <c r="BO46" s="87" t="str">
        <f t="shared" si="65"/>
        <v xml:space="preserve"> </v>
      </c>
      <c r="BP46" s="87" t="str">
        <f t="shared" si="66"/>
        <v xml:space="preserve"> </v>
      </c>
      <c r="BQ46" s="87" t="str">
        <f t="shared" si="67"/>
        <v xml:space="preserve"> </v>
      </c>
      <c r="BR46" s="87" t="str">
        <f t="shared" si="68"/>
        <v xml:space="preserve"> </v>
      </c>
      <c r="BS46" s="87" t="str">
        <f t="shared" si="69"/>
        <v xml:space="preserve"> </v>
      </c>
      <c r="BT46" s="87" t="str">
        <f t="shared" si="70"/>
        <v xml:space="preserve"> </v>
      </c>
      <c r="BU46" s="87" t="str">
        <f t="shared" si="71"/>
        <v xml:space="preserve"> </v>
      </c>
      <c r="BV46" s="88"/>
    </row>
    <row r="47" spans="1:74" x14ac:dyDescent="0.3">
      <c r="A47" s="81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3"/>
      <c r="AI47" s="83"/>
      <c r="AJ47" s="83"/>
      <c r="AK47" s="126" t="str">
        <f t="shared" si="0"/>
        <v xml:space="preserve"> </v>
      </c>
      <c r="AM47" s="87" t="str">
        <f t="shared" si="37"/>
        <v xml:space="preserve"> </v>
      </c>
      <c r="AN47" s="87" t="str">
        <f t="shared" si="38"/>
        <v xml:space="preserve"> </v>
      </c>
      <c r="AO47" s="87" t="str">
        <f t="shared" si="39"/>
        <v xml:space="preserve"> </v>
      </c>
      <c r="AP47" s="87" t="str">
        <f t="shared" si="40"/>
        <v xml:space="preserve"> </v>
      </c>
      <c r="AQ47" s="87" t="str">
        <f t="shared" si="41"/>
        <v xml:space="preserve"> </v>
      </c>
      <c r="AR47" s="87" t="str">
        <f t="shared" si="42"/>
        <v xml:space="preserve"> </v>
      </c>
      <c r="AS47" s="87" t="str">
        <f t="shared" si="43"/>
        <v xml:space="preserve"> </v>
      </c>
      <c r="AT47" s="87" t="str">
        <f t="shared" si="44"/>
        <v xml:space="preserve"> </v>
      </c>
      <c r="AU47" s="87" t="str">
        <f t="shared" si="45"/>
        <v xml:space="preserve"> </v>
      </c>
      <c r="AV47" s="87" t="str">
        <f t="shared" si="46"/>
        <v xml:space="preserve"> </v>
      </c>
      <c r="AW47" s="87" t="str">
        <f t="shared" si="47"/>
        <v xml:space="preserve"> </v>
      </c>
      <c r="AX47" s="87" t="str">
        <f t="shared" si="48"/>
        <v xml:space="preserve"> </v>
      </c>
      <c r="AY47" s="87" t="str">
        <f t="shared" si="49"/>
        <v xml:space="preserve"> </v>
      </c>
      <c r="AZ47" s="87" t="str">
        <f t="shared" si="50"/>
        <v xml:space="preserve"> </v>
      </c>
      <c r="BA47" s="87" t="str">
        <f t="shared" si="51"/>
        <v xml:space="preserve"> </v>
      </c>
      <c r="BB47" s="87" t="str">
        <f t="shared" si="52"/>
        <v xml:space="preserve"> </v>
      </c>
      <c r="BC47" s="87" t="str">
        <f t="shared" si="53"/>
        <v xml:space="preserve"> </v>
      </c>
      <c r="BD47" s="87" t="str">
        <f t="shared" si="54"/>
        <v xml:space="preserve"> </v>
      </c>
      <c r="BE47" s="87" t="str">
        <f t="shared" si="55"/>
        <v xml:space="preserve"> </v>
      </c>
      <c r="BF47" s="87" t="str">
        <f t="shared" si="56"/>
        <v xml:space="preserve"> </v>
      </c>
      <c r="BG47" s="87" t="str">
        <f t="shared" si="57"/>
        <v xml:space="preserve"> </v>
      </c>
      <c r="BH47" s="87" t="str">
        <f t="shared" si="58"/>
        <v xml:space="preserve"> </v>
      </c>
      <c r="BI47" s="87" t="str">
        <f t="shared" si="59"/>
        <v xml:space="preserve"> </v>
      </c>
      <c r="BJ47" s="87" t="str">
        <f t="shared" si="60"/>
        <v xml:space="preserve"> </v>
      </c>
      <c r="BK47" s="87" t="str">
        <f t="shared" si="61"/>
        <v xml:space="preserve"> </v>
      </c>
      <c r="BL47" s="87" t="str">
        <f t="shared" si="62"/>
        <v xml:space="preserve"> </v>
      </c>
      <c r="BM47" s="87" t="str">
        <f t="shared" si="63"/>
        <v xml:space="preserve"> </v>
      </c>
      <c r="BN47" s="87" t="str">
        <f t="shared" si="64"/>
        <v xml:space="preserve"> </v>
      </c>
      <c r="BO47" s="87" t="str">
        <f t="shared" si="65"/>
        <v xml:space="preserve"> </v>
      </c>
      <c r="BP47" s="87" t="str">
        <f t="shared" si="66"/>
        <v xml:space="preserve"> </v>
      </c>
      <c r="BQ47" s="87" t="str">
        <f t="shared" si="67"/>
        <v xml:space="preserve"> </v>
      </c>
      <c r="BR47" s="87" t="str">
        <f t="shared" si="68"/>
        <v xml:space="preserve"> </v>
      </c>
      <c r="BS47" s="87" t="str">
        <f t="shared" si="69"/>
        <v xml:space="preserve"> </v>
      </c>
      <c r="BT47" s="87" t="str">
        <f t="shared" si="70"/>
        <v xml:space="preserve"> </v>
      </c>
      <c r="BU47" s="87" t="str">
        <f t="shared" si="71"/>
        <v xml:space="preserve"> </v>
      </c>
      <c r="BV47" s="88"/>
    </row>
    <row r="48" spans="1:74" x14ac:dyDescent="0.3">
      <c r="A48" s="81"/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3"/>
      <c r="AI48" s="83"/>
      <c r="AJ48" s="83"/>
      <c r="AK48" s="126" t="str">
        <f t="shared" si="0"/>
        <v xml:space="preserve"> </v>
      </c>
      <c r="AM48" s="87" t="str">
        <f t="shared" si="37"/>
        <v xml:space="preserve"> </v>
      </c>
      <c r="AN48" s="87" t="str">
        <f t="shared" si="38"/>
        <v xml:space="preserve"> </v>
      </c>
      <c r="AO48" s="87" t="str">
        <f t="shared" si="39"/>
        <v xml:space="preserve"> </v>
      </c>
      <c r="AP48" s="87" t="str">
        <f t="shared" si="40"/>
        <v xml:space="preserve"> </v>
      </c>
      <c r="AQ48" s="87" t="str">
        <f t="shared" si="41"/>
        <v xml:space="preserve"> </v>
      </c>
      <c r="AR48" s="87" t="str">
        <f t="shared" si="42"/>
        <v xml:space="preserve"> </v>
      </c>
      <c r="AS48" s="87" t="str">
        <f t="shared" si="43"/>
        <v xml:space="preserve"> </v>
      </c>
      <c r="AT48" s="87" t="str">
        <f t="shared" si="44"/>
        <v xml:space="preserve"> </v>
      </c>
      <c r="AU48" s="87" t="str">
        <f t="shared" si="45"/>
        <v xml:space="preserve"> </v>
      </c>
      <c r="AV48" s="87" t="str">
        <f t="shared" si="46"/>
        <v xml:space="preserve"> </v>
      </c>
      <c r="AW48" s="87" t="str">
        <f t="shared" si="47"/>
        <v xml:space="preserve"> </v>
      </c>
      <c r="AX48" s="87" t="str">
        <f t="shared" si="48"/>
        <v xml:space="preserve"> </v>
      </c>
      <c r="AY48" s="87" t="str">
        <f t="shared" si="49"/>
        <v xml:space="preserve"> </v>
      </c>
      <c r="AZ48" s="87" t="str">
        <f t="shared" si="50"/>
        <v xml:space="preserve"> </v>
      </c>
      <c r="BA48" s="87" t="str">
        <f t="shared" si="51"/>
        <v xml:space="preserve"> </v>
      </c>
      <c r="BB48" s="87" t="str">
        <f t="shared" si="52"/>
        <v xml:space="preserve"> </v>
      </c>
      <c r="BC48" s="87" t="str">
        <f t="shared" si="53"/>
        <v xml:space="preserve"> </v>
      </c>
      <c r="BD48" s="87" t="str">
        <f t="shared" si="54"/>
        <v xml:space="preserve"> </v>
      </c>
      <c r="BE48" s="87" t="str">
        <f t="shared" si="55"/>
        <v xml:space="preserve"> </v>
      </c>
      <c r="BF48" s="87" t="str">
        <f t="shared" si="56"/>
        <v xml:space="preserve"> </v>
      </c>
      <c r="BG48" s="87" t="str">
        <f t="shared" si="57"/>
        <v xml:space="preserve"> </v>
      </c>
      <c r="BH48" s="87" t="str">
        <f t="shared" si="58"/>
        <v xml:space="preserve"> </v>
      </c>
      <c r="BI48" s="87" t="str">
        <f t="shared" si="59"/>
        <v xml:space="preserve"> </v>
      </c>
      <c r="BJ48" s="87" t="str">
        <f t="shared" si="60"/>
        <v xml:space="preserve"> </v>
      </c>
      <c r="BK48" s="87" t="str">
        <f t="shared" si="61"/>
        <v xml:space="preserve"> </v>
      </c>
      <c r="BL48" s="87" t="str">
        <f t="shared" si="62"/>
        <v xml:space="preserve"> </v>
      </c>
      <c r="BM48" s="87" t="str">
        <f t="shared" si="63"/>
        <v xml:space="preserve"> </v>
      </c>
      <c r="BN48" s="87" t="str">
        <f t="shared" si="64"/>
        <v xml:space="preserve"> </v>
      </c>
      <c r="BO48" s="87" t="str">
        <f t="shared" si="65"/>
        <v xml:space="preserve"> </v>
      </c>
      <c r="BP48" s="87" t="str">
        <f t="shared" si="66"/>
        <v xml:space="preserve"> </v>
      </c>
      <c r="BQ48" s="87" t="str">
        <f t="shared" si="67"/>
        <v xml:space="preserve"> </v>
      </c>
      <c r="BR48" s="87" t="str">
        <f t="shared" si="68"/>
        <v xml:space="preserve"> </v>
      </c>
      <c r="BS48" s="87" t="str">
        <f t="shared" si="69"/>
        <v xml:space="preserve"> </v>
      </c>
      <c r="BT48" s="87" t="str">
        <f t="shared" si="70"/>
        <v xml:space="preserve"> </v>
      </c>
      <c r="BU48" s="87" t="str">
        <f t="shared" si="71"/>
        <v xml:space="preserve"> </v>
      </c>
      <c r="BV48" s="88"/>
    </row>
    <row r="49" spans="1:83" x14ac:dyDescent="0.3">
      <c r="A49" s="81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3"/>
      <c r="AI49" s="83"/>
      <c r="AJ49" s="83"/>
      <c r="AK49" s="126" t="str">
        <f t="shared" si="0"/>
        <v xml:space="preserve"> </v>
      </c>
      <c r="AM49" s="87" t="str">
        <f t="shared" si="37"/>
        <v xml:space="preserve"> </v>
      </c>
      <c r="AN49" s="87" t="str">
        <f t="shared" si="38"/>
        <v xml:space="preserve"> </v>
      </c>
      <c r="AO49" s="87" t="str">
        <f t="shared" si="39"/>
        <v xml:space="preserve"> </v>
      </c>
      <c r="AP49" s="87" t="str">
        <f t="shared" si="40"/>
        <v xml:space="preserve"> </v>
      </c>
      <c r="AQ49" s="87" t="str">
        <f t="shared" si="41"/>
        <v xml:space="preserve"> </v>
      </c>
      <c r="AR49" s="87" t="str">
        <f t="shared" si="42"/>
        <v xml:space="preserve"> </v>
      </c>
      <c r="AS49" s="87" t="str">
        <f t="shared" si="43"/>
        <v xml:space="preserve"> </v>
      </c>
      <c r="AT49" s="87" t="str">
        <f t="shared" si="44"/>
        <v xml:space="preserve"> </v>
      </c>
      <c r="AU49" s="87" t="str">
        <f t="shared" si="45"/>
        <v xml:space="preserve"> </v>
      </c>
      <c r="AV49" s="87" t="str">
        <f t="shared" si="46"/>
        <v xml:space="preserve"> </v>
      </c>
      <c r="AW49" s="87" t="str">
        <f t="shared" si="47"/>
        <v xml:space="preserve"> </v>
      </c>
      <c r="AX49" s="87" t="str">
        <f t="shared" si="48"/>
        <v xml:space="preserve"> </v>
      </c>
      <c r="AY49" s="87" t="str">
        <f t="shared" si="49"/>
        <v xml:space="preserve"> </v>
      </c>
      <c r="AZ49" s="87" t="str">
        <f t="shared" si="50"/>
        <v xml:space="preserve"> </v>
      </c>
      <c r="BA49" s="87" t="str">
        <f t="shared" si="51"/>
        <v xml:space="preserve"> </v>
      </c>
      <c r="BB49" s="87" t="str">
        <f t="shared" si="52"/>
        <v xml:space="preserve"> </v>
      </c>
      <c r="BC49" s="87" t="str">
        <f t="shared" si="53"/>
        <v xml:space="preserve"> </v>
      </c>
      <c r="BD49" s="87" t="str">
        <f t="shared" si="54"/>
        <v xml:space="preserve"> </v>
      </c>
      <c r="BE49" s="87" t="str">
        <f t="shared" si="55"/>
        <v xml:space="preserve"> </v>
      </c>
      <c r="BF49" s="87" t="str">
        <f t="shared" si="56"/>
        <v xml:space="preserve"> </v>
      </c>
      <c r="BG49" s="87" t="str">
        <f t="shared" si="57"/>
        <v xml:space="preserve"> </v>
      </c>
      <c r="BH49" s="87" t="str">
        <f t="shared" si="58"/>
        <v xml:space="preserve"> </v>
      </c>
      <c r="BI49" s="87" t="str">
        <f t="shared" si="59"/>
        <v xml:space="preserve"> </v>
      </c>
      <c r="BJ49" s="87" t="str">
        <f t="shared" si="60"/>
        <v xml:space="preserve"> </v>
      </c>
      <c r="BK49" s="87" t="str">
        <f t="shared" si="61"/>
        <v xml:space="preserve"> </v>
      </c>
      <c r="BL49" s="87" t="str">
        <f t="shared" si="62"/>
        <v xml:space="preserve"> </v>
      </c>
      <c r="BM49" s="87" t="str">
        <f t="shared" si="63"/>
        <v xml:space="preserve"> </v>
      </c>
      <c r="BN49" s="87" t="str">
        <f t="shared" si="64"/>
        <v xml:space="preserve"> </v>
      </c>
      <c r="BO49" s="87" t="str">
        <f t="shared" si="65"/>
        <v xml:space="preserve"> </v>
      </c>
      <c r="BP49" s="87" t="str">
        <f t="shared" si="66"/>
        <v xml:space="preserve"> </v>
      </c>
      <c r="BQ49" s="87" t="str">
        <f t="shared" si="67"/>
        <v xml:space="preserve"> </v>
      </c>
      <c r="BR49" s="87" t="str">
        <f t="shared" si="68"/>
        <v xml:space="preserve"> </v>
      </c>
      <c r="BS49" s="87" t="str">
        <f t="shared" si="69"/>
        <v xml:space="preserve"> </v>
      </c>
      <c r="BT49" s="87" t="str">
        <f t="shared" si="70"/>
        <v xml:space="preserve"> </v>
      </c>
      <c r="BU49" s="87" t="str">
        <f t="shared" si="71"/>
        <v xml:space="preserve"> </v>
      </c>
      <c r="BV49" s="88"/>
    </row>
    <row r="50" spans="1:83" x14ac:dyDescent="0.3">
      <c r="A50" s="81"/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3"/>
      <c r="AI50" s="83"/>
      <c r="AJ50" s="83"/>
      <c r="AK50" s="126" t="str">
        <f t="shared" si="0"/>
        <v xml:space="preserve"> </v>
      </c>
      <c r="AM50" s="87" t="str">
        <f t="shared" si="37"/>
        <v xml:space="preserve"> </v>
      </c>
      <c r="AN50" s="87" t="str">
        <f t="shared" si="38"/>
        <v xml:space="preserve"> </v>
      </c>
      <c r="AO50" s="87" t="str">
        <f t="shared" si="39"/>
        <v xml:space="preserve"> </v>
      </c>
      <c r="AP50" s="87" t="str">
        <f t="shared" si="40"/>
        <v xml:space="preserve"> </v>
      </c>
      <c r="AQ50" s="87" t="str">
        <f t="shared" si="41"/>
        <v xml:space="preserve"> </v>
      </c>
      <c r="AR50" s="87" t="str">
        <f t="shared" si="42"/>
        <v xml:space="preserve"> </v>
      </c>
      <c r="AS50" s="87" t="str">
        <f t="shared" si="43"/>
        <v xml:space="preserve"> </v>
      </c>
      <c r="AT50" s="87" t="str">
        <f t="shared" si="44"/>
        <v xml:space="preserve"> </v>
      </c>
      <c r="AU50" s="87" t="str">
        <f t="shared" si="45"/>
        <v xml:space="preserve"> </v>
      </c>
      <c r="AV50" s="87" t="str">
        <f t="shared" si="46"/>
        <v xml:space="preserve"> </v>
      </c>
      <c r="AW50" s="87" t="str">
        <f t="shared" si="47"/>
        <v xml:space="preserve"> </v>
      </c>
      <c r="AX50" s="87" t="str">
        <f t="shared" si="48"/>
        <v xml:space="preserve"> </v>
      </c>
      <c r="AY50" s="87" t="str">
        <f t="shared" si="49"/>
        <v xml:space="preserve"> </v>
      </c>
      <c r="AZ50" s="87" t="str">
        <f t="shared" si="50"/>
        <v xml:space="preserve"> </v>
      </c>
      <c r="BA50" s="87" t="str">
        <f t="shared" si="51"/>
        <v xml:space="preserve"> </v>
      </c>
      <c r="BB50" s="87" t="str">
        <f t="shared" si="52"/>
        <v xml:space="preserve"> </v>
      </c>
      <c r="BC50" s="87" t="str">
        <f t="shared" si="53"/>
        <v xml:space="preserve"> </v>
      </c>
      <c r="BD50" s="87" t="str">
        <f t="shared" si="54"/>
        <v xml:space="preserve"> </v>
      </c>
      <c r="BE50" s="87" t="str">
        <f t="shared" si="55"/>
        <v xml:space="preserve"> </v>
      </c>
      <c r="BF50" s="87" t="str">
        <f t="shared" si="56"/>
        <v xml:space="preserve"> </v>
      </c>
      <c r="BG50" s="87" t="str">
        <f t="shared" si="57"/>
        <v xml:space="preserve"> </v>
      </c>
      <c r="BH50" s="87" t="str">
        <f t="shared" si="58"/>
        <v xml:space="preserve"> </v>
      </c>
      <c r="BI50" s="87" t="str">
        <f t="shared" si="59"/>
        <v xml:space="preserve"> </v>
      </c>
      <c r="BJ50" s="87" t="str">
        <f t="shared" si="60"/>
        <v xml:space="preserve"> </v>
      </c>
      <c r="BK50" s="87" t="str">
        <f t="shared" si="61"/>
        <v xml:space="preserve"> </v>
      </c>
      <c r="BL50" s="87" t="str">
        <f t="shared" si="62"/>
        <v xml:space="preserve"> </v>
      </c>
      <c r="BM50" s="87" t="str">
        <f t="shared" si="63"/>
        <v xml:space="preserve"> </v>
      </c>
      <c r="BN50" s="87" t="str">
        <f t="shared" si="64"/>
        <v xml:space="preserve"> </v>
      </c>
      <c r="BO50" s="87" t="str">
        <f t="shared" si="65"/>
        <v xml:space="preserve"> </v>
      </c>
      <c r="BP50" s="87" t="str">
        <f t="shared" si="66"/>
        <v xml:space="preserve"> </v>
      </c>
      <c r="BQ50" s="87" t="str">
        <f t="shared" si="67"/>
        <v xml:space="preserve"> </v>
      </c>
      <c r="BR50" s="87" t="str">
        <f t="shared" si="68"/>
        <v xml:space="preserve"> </v>
      </c>
      <c r="BS50" s="87" t="str">
        <f t="shared" si="69"/>
        <v xml:space="preserve"> </v>
      </c>
      <c r="BT50" s="87" t="str">
        <f t="shared" si="70"/>
        <v xml:space="preserve"> </v>
      </c>
      <c r="BU50" s="87" t="str">
        <f t="shared" si="71"/>
        <v xml:space="preserve"> </v>
      </c>
      <c r="BV50" s="88"/>
    </row>
    <row r="51" spans="1:83" x14ac:dyDescent="0.3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3"/>
      <c r="AI51" s="83"/>
      <c r="AJ51" s="83"/>
      <c r="AK51" s="126" t="str">
        <f t="shared" si="0"/>
        <v xml:space="preserve"> </v>
      </c>
      <c r="AM51" s="87" t="str">
        <f t="shared" si="37"/>
        <v xml:space="preserve"> </v>
      </c>
      <c r="AN51" s="87" t="str">
        <f t="shared" si="38"/>
        <v xml:space="preserve"> </v>
      </c>
      <c r="AO51" s="87" t="str">
        <f t="shared" si="39"/>
        <v xml:space="preserve"> </v>
      </c>
      <c r="AP51" s="87" t="str">
        <f t="shared" si="40"/>
        <v xml:space="preserve"> </v>
      </c>
      <c r="AQ51" s="87" t="str">
        <f t="shared" si="41"/>
        <v xml:space="preserve"> </v>
      </c>
      <c r="AR51" s="87" t="str">
        <f t="shared" si="42"/>
        <v xml:space="preserve"> </v>
      </c>
      <c r="AS51" s="87" t="str">
        <f t="shared" si="43"/>
        <v xml:space="preserve"> </v>
      </c>
      <c r="AT51" s="87" t="str">
        <f t="shared" si="44"/>
        <v xml:space="preserve"> </v>
      </c>
      <c r="AU51" s="87" t="str">
        <f t="shared" si="45"/>
        <v xml:space="preserve"> </v>
      </c>
      <c r="AV51" s="87" t="str">
        <f t="shared" si="46"/>
        <v xml:space="preserve"> </v>
      </c>
      <c r="AW51" s="87" t="str">
        <f t="shared" si="47"/>
        <v xml:space="preserve"> </v>
      </c>
      <c r="AX51" s="87" t="str">
        <f t="shared" si="48"/>
        <v xml:space="preserve"> </v>
      </c>
      <c r="AY51" s="87" t="str">
        <f t="shared" si="49"/>
        <v xml:space="preserve"> </v>
      </c>
      <c r="AZ51" s="87" t="str">
        <f t="shared" si="50"/>
        <v xml:space="preserve"> </v>
      </c>
      <c r="BA51" s="87" t="str">
        <f t="shared" si="51"/>
        <v xml:space="preserve"> </v>
      </c>
      <c r="BB51" s="87" t="str">
        <f t="shared" si="52"/>
        <v xml:space="preserve"> </v>
      </c>
      <c r="BC51" s="87" t="str">
        <f t="shared" si="53"/>
        <v xml:space="preserve"> </v>
      </c>
      <c r="BD51" s="87" t="str">
        <f t="shared" si="54"/>
        <v xml:space="preserve"> </v>
      </c>
      <c r="BE51" s="87" t="str">
        <f t="shared" si="55"/>
        <v xml:space="preserve"> </v>
      </c>
      <c r="BF51" s="87" t="str">
        <f t="shared" si="56"/>
        <v xml:space="preserve"> </v>
      </c>
      <c r="BG51" s="87" t="str">
        <f t="shared" si="57"/>
        <v xml:space="preserve"> </v>
      </c>
      <c r="BH51" s="87" t="str">
        <f t="shared" si="58"/>
        <v xml:space="preserve"> </v>
      </c>
      <c r="BI51" s="87" t="str">
        <f t="shared" si="59"/>
        <v xml:space="preserve"> </v>
      </c>
      <c r="BJ51" s="87" t="str">
        <f t="shared" si="60"/>
        <v xml:space="preserve"> </v>
      </c>
      <c r="BK51" s="87" t="str">
        <f t="shared" si="61"/>
        <v xml:space="preserve"> </v>
      </c>
      <c r="BL51" s="87" t="str">
        <f t="shared" si="62"/>
        <v xml:space="preserve"> </v>
      </c>
      <c r="BM51" s="87" t="str">
        <f t="shared" si="63"/>
        <v xml:space="preserve"> </v>
      </c>
      <c r="BN51" s="87" t="str">
        <f t="shared" si="64"/>
        <v xml:space="preserve"> </v>
      </c>
      <c r="BO51" s="87" t="str">
        <f t="shared" si="65"/>
        <v xml:space="preserve"> </v>
      </c>
      <c r="BP51" s="87" t="str">
        <f t="shared" si="66"/>
        <v xml:space="preserve"> </v>
      </c>
      <c r="BQ51" s="87" t="str">
        <f t="shared" si="67"/>
        <v xml:space="preserve"> </v>
      </c>
      <c r="BR51" s="87" t="str">
        <f t="shared" si="68"/>
        <v xml:space="preserve"> </v>
      </c>
      <c r="BS51" s="87" t="str">
        <f t="shared" si="69"/>
        <v xml:space="preserve"> </v>
      </c>
      <c r="BT51" s="87" t="str">
        <f t="shared" si="70"/>
        <v xml:space="preserve"> </v>
      </c>
      <c r="BU51" s="87" t="str">
        <f t="shared" si="71"/>
        <v xml:space="preserve"> </v>
      </c>
      <c r="BV51" s="88"/>
    </row>
    <row r="52" spans="1:83" x14ac:dyDescent="0.3">
      <c r="A52" s="81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3"/>
      <c r="AI52" s="83"/>
      <c r="AJ52" s="83"/>
      <c r="AK52" s="126" t="str">
        <f t="shared" si="0"/>
        <v xml:space="preserve"> </v>
      </c>
      <c r="AM52" s="87" t="str">
        <f t="shared" si="37"/>
        <v xml:space="preserve"> </v>
      </c>
      <c r="AN52" s="87" t="str">
        <f t="shared" si="38"/>
        <v xml:space="preserve"> </v>
      </c>
      <c r="AO52" s="87" t="str">
        <f t="shared" si="39"/>
        <v xml:space="preserve"> </v>
      </c>
      <c r="AP52" s="87" t="str">
        <f t="shared" si="40"/>
        <v xml:space="preserve"> </v>
      </c>
      <c r="AQ52" s="87" t="str">
        <f t="shared" si="41"/>
        <v xml:space="preserve"> </v>
      </c>
      <c r="AR52" s="87" t="str">
        <f t="shared" si="42"/>
        <v xml:space="preserve"> </v>
      </c>
      <c r="AS52" s="87" t="str">
        <f t="shared" si="43"/>
        <v xml:space="preserve"> </v>
      </c>
      <c r="AT52" s="87" t="str">
        <f t="shared" si="44"/>
        <v xml:space="preserve"> </v>
      </c>
      <c r="AU52" s="87" t="str">
        <f t="shared" si="45"/>
        <v xml:space="preserve"> </v>
      </c>
      <c r="AV52" s="87" t="str">
        <f t="shared" si="46"/>
        <v xml:space="preserve"> </v>
      </c>
      <c r="AW52" s="87" t="str">
        <f t="shared" si="47"/>
        <v xml:space="preserve"> </v>
      </c>
      <c r="AX52" s="87" t="str">
        <f t="shared" si="48"/>
        <v xml:space="preserve"> </v>
      </c>
      <c r="AY52" s="87" t="str">
        <f t="shared" si="49"/>
        <v xml:space="preserve"> </v>
      </c>
      <c r="AZ52" s="87" t="str">
        <f t="shared" si="50"/>
        <v xml:space="preserve"> </v>
      </c>
      <c r="BA52" s="87" t="str">
        <f t="shared" si="51"/>
        <v xml:space="preserve"> </v>
      </c>
      <c r="BB52" s="87" t="str">
        <f t="shared" si="52"/>
        <v xml:space="preserve"> </v>
      </c>
      <c r="BC52" s="87" t="str">
        <f t="shared" si="53"/>
        <v xml:space="preserve"> </v>
      </c>
      <c r="BD52" s="87" t="str">
        <f t="shared" si="54"/>
        <v xml:space="preserve"> </v>
      </c>
      <c r="BE52" s="87" t="str">
        <f t="shared" si="55"/>
        <v xml:space="preserve"> </v>
      </c>
      <c r="BF52" s="87" t="str">
        <f t="shared" si="56"/>
        <v xml:space="preserve"> </v>
      </c>
      <c r="BG52" s="87" t="str">
        <f t="shared" si="57"/>
        <v xml:space="preserve"> </v>
      </c>
      <c r="BH52" s="87" t="str">
        <f t="shared" si="58"/>
        <v xml:space="preserve"> </v>
      </c>
      <c r="BI52" s="87" t="str">
        <f t="shared" si="59"/>
        <v xml:space="preserve"> </v>
      </c>
      <c r="BJ52" s="87" t="str">
        <f t="shared" si="60"/>
        <v xml:space="preserve"> </v>
      </c>
      <c r="BK52" s="87" t="str">
        <f t="shared" si="61"/>
        <v xml:space="preserve"> </v>
      </c>
      <c r="BL52" s="87" t="str">
        <f t="shared" si="62"/>
        <v xml:space="preserve"> </v>
      </c>
      <c r="BM52" s="87" t="str">
        <f t="shared" si="63"/>
        <v xml:space="preserve"> </v>
      </c>
      <c r="BN52" s="87" t="str">
        <f t="shared" si="64"/>
        <v xml:space="preserve"> </v>
      </c>
      <c r="BO52" s="87" t="str">
        <f t="shared" si="65"/>
        <v xml:space="preserve"> </v>
      </c>
      <c r="BP52" s="87" t="str">
        <f t="shared" si="66"/>
        <v xml:space="preserve"> </v>
      </c>
      <c r="BQ52" s="87" t="str">
        <f t="shared" si="67"/>
        <v xml:space="preserve"> </v>
      </c>
      <c r="BR52" s="87" t="str">
        <f t="shared" si="68"/>
        <v xml:space="preserve"> </v>
      </c>
      <c r="BS52" s="87" t="str">
        <f t="shared" si="69"/>
        <v xml:space="preserve"> </v>
      </c>
      <c r="BT52" s="87" t="str">
        <f t="shared" si="70"/>
        <v xml:space="preserve"> </v>
      </c>
      <c r="BU52" s="87" t="str">
        <f t="shared" si="71"/>
        <v xml:space="preserve"> </v>
      </c>
      <c r="BV52" s="88"/>
    </row>
    <row r="53" spans="1:83" x14ac:dyDescent="0.3">
      <c r="A53" s="81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3"/>
      <c r="AI53" s="83"/>
      <c r="AJ53" s="83"/>
      <c r="AK53" s="126" t="str">
        <f t="shared" si="0"/>
        <v xml:space="preserve"> </v>
      </c>
      <c r="AM53" s="87" t="str">
        <f t="shared" si="37"/>
        <v xml:space="preserve"> </v>
      </c>
      <c r="AN53" s="87" t="str">
        <f t="shared" si="38"/>
        <v xml:space="preserve"> </v>
      </c>
      <c r="AO53" s="87" t="str">
        <f t="shared" si="39"/>
        <v xml:space="preserve"> </v>
      </c>
      <c r="AP53" s="87" t="str">
        <f t="shared" si="40"/>
        <v xml:space="preserve"> </v>
      </c>
      <c r="AQ53" s="87" t="str">
        <f t="shared" si="41"/>
        <v xml:space="preserve"> </v>
      </c>
      <c r="AR53" s="87" t="str">
        <f t="shared" si="42"/>
        <v xml:space="preserve"> </v>
      </c>
      <c r="AS53" s="87" t="str">
        <f t="shared" si="43"/>
        <v xml:space="preserve"> </v>
      </c>
      <c r="AT53" s="87" t="str">
        <f t="shared" si="44"/>
        <v xml:space="preserve"> </v>
      </c>
      <c r="AU53" s="87" t="str">
        <f t="shared" si="45"/>
        <v xml:space="preserve"> </v>
      </c>
      <c r="AV53" s="87" t="str">
        <f t="shared" si="46"/>
        <v xml:space="preserve"> </v>
      </c>
      <c r="AW53" s="87" t="str">
        <f t="shared" si="47"/>
        <v xml:space="preserve"> </v>
      </c>
      <c r="AX53" s="87" t="str">
        <f t="shared" si="48"/>
        <v xml:space="preserve"> </v>
      </c>
      <c r="AY53" s="87" t="str">
        <f t="shared" si="49"/>
        <v xml:space="preserve"> </v>
      </c>
      <c r="AZ53" s="87" t="str">
        <f t="shared" si="50"/>
        <v xml:space="preserve"> </v>
      </c>
      <c r="BA53" s="87" t="str">
        <f t="shared" si="51"/>
        <v xml:space="preserve"> </v>
      </c>
      <c r="BB53" s="87" t="str">
        <f t="shared" si="52"/>
        <v xml:space="preserve"> </v>
      </c>
      <c r="BC53" s="87" t="str">
        <f t="shared" si="53"/>
        <v xml:space="preserve"> </v>
      </c>
      <c r="BD53" s="87" t="str">
        <f t="shared" si="54"/>
        <v xml:space="preserve"> </v>
      </c>
      <c r="BE53" s="87" t="str">
        <f t="shared" si="55"/>
        <v xml:space="preserve"> </v>
      </c>
      <c r="BF53" s="87" t="str">
        <f t="shared" si="56"/>
        <v xml:space="preserve"> </v>
      </c>
      <c r="BG53" s="87" t="str">
        <f t="shared" si="57"/>
        <v xml:space="preserve"> </v>
      </c>
      <c r="BH53" s="87" t="str">
        <f t="shared" si="58"/>
        <v xml:space="preserve"> </v>
      </c>
      <c r="BI53" s="87" t="str">
        <f t="shared" si="59"/>
        <v xml:space="preserve"> </v>
      </c>
      <c r="BJ53" s="87" t="str">
        <f t="shared" si="60"/>
        <v xml:space="preserve"> </v>
      </c>
      <c r="BK53" s="87" t="str">
        <f t="shared" si="61"/>
        <v xml:space="preserve"> </v>
      </c>
      <c r="BL53" s="87" t="str">
        <f t="shared" si="62"/>
        <v xml:space="preserve"> </v>
      </c>
      <c r="BM53" s="87" t="str">
        <f t="shared" si="63"/>
        <v xml:space="preserve"> </v>
      </c>
      <c r="BN53" s="87" t="str">
        <f t="shared" si="64"/>
        <v xml:space="preserve"> </v>
      </c>
      <c r="BO53" s="87" t="str">
        <f t="shared" si="65"/>
        <v xml:space="preserve"> </v>
      </c>
      <c r="BP53" s="87" t="str">
        <f t="shared" si="66"/>
        <v xml:space="preserve"> </v>
      </c>
      <c r="BQ53" s="87" t="str">
        <f t="shared" si="67"/>
        <v xml:space="preserve"> </v>
      </c>
      <c r="BR53" s="87" t="str">
        <f t="shared" si="68"/>
        <v xml:space="preserve"> </v>
      </c>
      <c r="BS53" s="87" t="str">
        <f t="shared" si="69"/>
        <v xml:space="preserve"> </v>
      </c>
      <c r="BT53" s="87" t="str">
        <f t="shared" si="70"/>
        <v xml:space="preserve"> </v>
      </c>
      <c r="BU53" s="87" t="str">
        <f t="shared" si="71"/>
        <v xml:space="preserve"> </v>
      </c>
      <c r="BV53" s="88"/>
    </row>
    <row r="54" spans="1:83" x14ac:dyDescent="0.3">
      <c r="A54" s="81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3"/>
      <c r="AI54" s="83"/>
      <c r="AJ54" s="83"/>
      <c r="AK54" s="126" t="str">
        <f t="shared" si="0"/>
        <v xml:space="preserve"> </v>
      </c>
      <c r="AM54" s="87" t="str">
        <f t="shared" si="37"/>
        <v xml:space="preserve"> </v>
      </c>
      <c r="AN54" s="87" t="str">
        <f t="shared" si="38"/>
        <v xml:space="preserve"> </v>
      </c>
      <c r="AO54" s="87" t="str">
        <f t="shared" si="39"/>
        <v xml:space="preserve"> </v>
      </c>
      <c r="AP54" s="87" t="str">
        <f t="shared" si="40"/>
        <v xml:space="preserve"> </v>
      </c>
      <c r="AQ54" s="87" t="str">
        <f t="shared" si="41"/>
        <v xml:space="preserve"> </v>
      </c>
      <c r="AR54" s="87" t="str">
        <f t="shared" si="42"/>
        <v xml:space="preserve"> </v>
      </c>
      <c r="AS54" s="87" t="str">
        <f t="shared" si="43"/>
        <v xml:space="preserve"> </v>
      </c>
      <c r="AT54" s="87" t="str">
        <f t="shared" si="44"/>
        <v xml:space="preserve"> </v>
      </c>
      <c r="AU54" s="87" t="str">
        <f t="shared" si="45"/>
        <v xml:space="preserve"> </v>
      </c>
      <c r="AV54" s="87" t="str">
        <f t="shared" si="46"/>
        <v xml:space="preserve"> </v>
      </c>
      <c r="AW54" s="87" t="str">
        <f t="shared" si="47"/>
        <v xml:space="preserve"> </v>
      </c>
      <c r="AX54" s="87" t="str">
        <f t="shared" si="48"/>
        <v xml:space="preserve"> </v>
      </c>
      <c r="AY54" s="87" t="str">
        <f t="shared" si="49"/>
        <v xml:space="preserve"> </v>
      </c>
      <c r="AZ54" s="87" t="str">
        <f t="shared" si="50"/>
        <v xml:space="preserve"> </v>
      </c>
      <c r="BA54" s="87" t="str">
        <f t="shared" si="51"/>
        <v xml:space="preserve"> </v>
      </c>
      <c r="BB54" s="87" t="str">
        <f t="shared" si="52"/>
        <v xml:space="preserve"> </v>
      </c>
      <c r="BC54" s="87" t="str">
        <f t="shared" si="53"/>
        <v xml:space="preserve"> </v>
      </c>
      <c r="BD54" s="87" t="str">
        <f t="shared" si="54"/>
        <v xml:space="preserve"> </v>
      </c>
      <c r="BE54" s="87" t="str">
        <f t="shared" si="55"/>
        <v xml:space="preserve"> </v>
      </c>
      <c r="BF54" s="87" t="str">
        <f t="shared" si="56"/>
        <v xml:space="preserve"> </v>
      </c>
      <c r="BG54" s="87" t="str">
        <f t="shared" si="57"/>
        <v xml:space="preserve"> </v>
      </c>
      <c r="BH54" s="87" t="str">
        <f t="shared" si="58"/>
        <v xml:space="preserve"> </v>
      </c>
      <c r="BI54" s="87" t="str">
        <f t="shared" si="59"/>
        <v xml:space="preserve"> </v>
      </c>
      <c r="BJ54" s="87" t="str">
        <f t="shared" si="60"/>
        <v xml:space="preserve"> </v>
      </c>
      <c r="BK54" s="87" t="str">
        <f t="shared" si="61"/>
        <v xml:space="preserve"> </v>
      </c>
      <c r="BL54" s="87" t="str">
        <f t="shared" si="62"/>
        <v xml:space="preserve"> </v>
      </c>
      <c r="BM54" s="87" t="str">
        <f t="shared" si="63"/>
        <v xml:space="preserve"> </v>
      </c>
      <c r="BN54" s="87" t="str">
        <f t="shared" si="64"/>
        <v xml:space="preserve"> </v>
      </c>
      <c r="BO54" s="87" t="str">
        <f t="shared" si="65"/>
        <v xml:space="preserve"> </v>
      </c>
      <c r="BP54" s="87" t="str">
        <f t="shared" si="66"/>
        <v xml:space="preserve"> </v>
      </c>
      <c r="BQ54" s="87" t="str">
        <f t="shared" si="67"/>
        <v xml:space="preserve"> </v>
      </c>
      <c r="BR54" s="87" t="str">
        <f t="shared" si="68"/>
        <v xml:space="preserve"> </v>
      </c>
      <c r="BS54" s="87" t="str">
        <f t="shared" si="69"/>
        <v xml:space="preserve"> </v>
      </c>
      <c r="BT54" s="87" t="str">
        <f t="shared" si="70"/>
        <v xml:space="preserve"> </v>
      </c>
      <c r="BU54" s="87" t="str">
        <f t="shared" si="71"/>
        <v xml:space="preserve"> </v>
      </c>
      <c r="BV54" s="88"/>
    </row>
    <row r="55" spans="1:83" x14ac:dyDescent="0.3">
      <c r="A55" s="81"/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3"/>
      <c r="AI55" s="83"/>
      <c r="AJ55" s="83"/>
      <c r="AK55" s="126" t="str">
        <f t="shared" si="0"/>
        <v xml:space="preserve"> </v>
      </c>
      <c r="AM55" s="87" t="str">
        <f t="shared" si="37"/>
        <v xml:space="preserve"> </v>
      </c>
      <c r="AN55" s="87" t="str">
        <f t="shared" si="38"/>
        <v xml:space="preserve"> </v>
      </c>
      <c r="AO55" s="87" t="str">
        <f t="shared" si="39"/>
        <v xml:space="preserve"> </v>
      </c>
      <c r="AP55" s="87" t="str">
        <f t="shared" si="40"/>
        <v xml:space="preserve"> </v>
      </c>
      <c r="AQ55" s="87" t="str">
        <f t="shared" si="41"/>
        <v xml:space="preserve"> </v>
      </c>
      <c r="AR55" s="87" t="str">
        <f t="shared" si="42"/>
        <v xml:space="preserve"> </v>
      </c>
      <c r="AS55" s="87" t="str">
        <f t="shared" si="43"/>
        <v xml:space="preserve"> </v>
      </c>
      <c r="AT55" s="87" t="str">
        <f t="shared" si="44"/>
        <v xml:space="preserve"> </v>
      </c>
      <c r="AU55" s="87" t="str">
        <f t="shared" si="45"/>
        <v xml:space="preserve"> </v>
      </c>
      <c r="AV55" s="87" t="str">
        <f t="shared" si="46"/>
        <v xml:space="preserve"> </v>
      </c>
      <c r="AW55" s="87" t="str">
        <f t="shared" si="47"/>
        <v xml:space="preserve"> </v>
      </c>
      <c r="AX55" s="87" t="str">
        <f t="shared" si="48"/>
        <v xml:space="preserve"> </v>
      </c>
      <c r="AY55" s="87" t="str">
        <f t="shared" si="49"/>
        <v xml:space="preserve"> </v>
      </c>
      <c r="AZ55" s="87" t="str">
        <f t="shared" si="50"/>
        <v xml:space="preserve"> </v>
      </c>
      <c r="BA55" s="87" t="str">
        <f t="shared" si="51"/>
        <v xml:space="preserve"> </v>
      </c>
      <c r="BB55" s="87" t="str">
        <f t="shared" si="52"/>
        <v xml:space="preserve"> </v>
      </c>
      <c r="BC55" s="87" t="str">
        <f t="shared" si="53"/>
        <v xml:space="preserve"> </v>
      </c>
      <c r="BD55" s="87" t="str">
        <f t="shared" si="54"/>
        <v xml:space="preserve"> </v>
      </c>
      <c r="BE55" s="87" t="str">
        <f t="shared" si="55"/>
        <v xml:space="preserve"> </v>
      </c>
      <c r="BF55" s="87" t="str">
        <f t="shared" si="56"/>
        <v xml:space="preserve"> </v>
      </c>
      <c r="BG55" s="87" t="str">
        <f t="shared" si="57"/>
        <v xml:space="preserve"> </v>
      </c>
      <c r="BH55" s="87" t="str">
        <f t="shared" si="58"/>
        <v xml:space="preserve"> </v>
      </c>
      <c r="BI55" s="87" t="str">
        <f t="shared" si="59"/>
        <v xml:space="preserve"> </v>
      </c>
      <c r="BJ55" s="87" t="str">
        <f t="shared" si="60"/>
        <v xml:space="preserve"> </v>
      </c>
      <c r="BK55" s="87" t="str">
        <f t="shared" si="61"/>
        <v xml:space="preserve"> </v>
      </c>
      <c r="BL55" s="87" t="str">
        <f t="shared" si="62"/>
        <v xml:space="preserve"> </v>
      </c>
      <c r="BM55" s="87" t="str">
        <f t="shared" si="63"/>
        <v xml:space="preserve"> </v>
      </c>
      <c r="BN55" s="87" t="str">
        <f t="shared" si="64"/>
        <v xml:space="preserve"> </v>
      </c>
      <c r="BO55" s="87" t="str">
        <f t="shared" si="65"/>
        <v xml:space="preserve"> </v>
      </c>
      <c r="BP55" s="87" t="str">
        <f t="shared" si="66"/>
        <v xml:space="preserve"> </v>
      </c>
      <c r="BQ55" s="87" t="str">
        <f t="shared" si="67"/>
        <v xml:space="preserve"> </v>
      </c>
      <c r="BR55" s="87" t="str">
        <f t="shared" si="68"/>
        <v xml:space="preserve"> </v>
      </c>
      <c r="BS55" s="87" t="str">
        <f t="shared" si="69"/>
        <v xml:space="preserve"> </v>
      </c>
      <c r="BT55" s="87" t="str">
        <f t="shared" si="70"/>
        <v xml:space="preserve"> </v>
      </c>
      <c r="BU55" s="87" t="str">
        <f t="shared" si="71"/>
        <v xml:space="preserve"> </v>
      </c>
      <c r="BV55" s="88"/>
    </row>
    <row r="56" spans="1:83" x14ac:dyDescent="0.3">
      <c r="A56" s="81"/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3"/>
      <c r="AI56" s="83"/>
      <c r="AJ56" s="83"/>
      <c r="AK56" s="126" t="str">
        <f t="shared" si="0"/>
        <v xml:space="preserve"> </v>
      </c>
      <c r="AM56" s="87" t="str">
        <f t="shared" si="37"/>
        <v xml:space="preserve"> </v>
      </c>
      <c r="AN56" s="87" t="str">
        <f t="shared" si="38"/>
        <v xml:space="preserve"> </v>
      </c>
      <c r="AO56" s="87" t="str">
        <f t="shared" si="39"/>
        <v xml:space="preserve"> </v>
      </c>
      <c r="AP56" s="87" t="str">
        <f t="shared" si="40"/>
        <v xml:space="preserve"> </v>
      </c>
      <c r="AQ56" s="87" t="str">
        <f t="shared" si="41"/>
        <v xml:space="preserve"> </v>
      </c>
      <c r="AR56" s="87" t="str">
        <f t="shared" si="42"/>
        <v xml:space="preserve"> </v>
      </c>
      <c r="AS56" s="87" t="str">
        <f t="shared" si="43"/>
        <v xml:space="preserve"> </v>
      </c>
      <c r="AT56" s="87" t="str">
        <f t="shared" si="44"/>
        <v xml:space="preserve"> </v>
      </c>
      <c r="AU56" s="87" t="str">
        <f t="shared" si="45"/>
        <v xml:space="preserve"> </v>
      </c>
      <c r="AV56" s="87" t="str">
        <f t="shared" si="46"/>
        <v xml:space="preserve"> </v>
      </c>
      <c r="AW56" s="87" t="str">
        <f t="shared" si="47"/>
        <v xml:space="preserve"> </v>
      </c>
      <c r="AX56" s="87" t="str">
        <f t="shared" si="48"/>
        <v xml:space="preserve"> </v>
      </c>
      <c r="AY56" s="87" t="str">
        <f t="shared" si="49"/>
        <v xml:space="preserve"> </v>
      </c>
      <c r="AZ56" s="87" t="str">
        <f t="shared" si="50"/>
        <v xml:space="preserve"> </v>
      </c>
      <c r="BA56" s="87" t="str">
        <f t="shared" si="51"/>
        <v xml:space="preserve"> </v>
      </c>
      <c r="BB56" s="87" t="str">
        <f t="shared" si="52"/>
        <v xml:space="preserve"> </v>
      </c>
      <c r="BC56" s="87" t="str">
        <f t="shared" si="53"/>
        <v xml:space="preserve"> </v>
      </c>
      <c r="BD56" s="87" t="str">
        <f t="shared" si="54"/>
        <v xml:space="preserve"> </v>
      </c>
      <c r="BE56" s="87" t="str">
        <f t="shared" si="55"/>
        <v xml:space="preserve"> </v>
      </c>
      <c r="BF56" s="87" t="str">
        <f t="shared" si="56"/>
        <v xml:space="preserve"> </v>
      </c>
      <c r="BG56" s="87" t="str">
        <f t="shared" si="57"/>
        <v xml:space="preserve"> </v>
      </c>
      <c r="BH56" s="87" t="str">
        <f t="shared" si="58"/>
        <v xml:space="preserve"> </v>
      </c>
      <c r="BI56" s="87" t="str">
        <f t="shared" si="59"/>
        <v xml:space="preserve"> </v>
      </c>
      <c r="BJ56" s="87" t="str">
        <f t="shared" si="60"/>
        <v xml:space="preserve"> </v>
      </c>
      <c r="BK56" s="87" t="str">
        <f t="shared" si="61"/>
        <v xml:space="preserve"> </v>
      </c>
      <c r="BL56" s="87" t="str">
        <f t="shared" si="62"/>
        <v xml:space="preserve"> </v>
      </c>
      <c r="BM56" s="87" t="str">
        <f t="shared" si="63"/>
        <v xml:space="preserve"> </v>
      </c>
      <c r="BN56" s="87" t="str">
        <f t="shared" si="64"/>
        <v xml:space="preserve"> </v>
      </c>
      <c r="BO56" s="87" t="str">
        <f t="shared" si="65"/>
        <v xml:space="preserve"> </v>
      </c>
      <c r="BP56" s="87" t="str">
        <f t="shared" si="66"/>
        <v xml:space="preserve"> </v>
      </c>
      <c r="BQ56" s="87" t="str">
        <f t="shared" si="67"/>
        <v xml:space="preserve"> </v>
      </c>
      <c r="BR56" s="87" t="str">
        <f t="shared" si="68"/>
        <v xml:space="preserve"> </v>
      </c>
      <c r="BS56" s="87" t="str">
        <f t="shared" si="69"/>
        <v xml:space="preserve"> </v>
      </c>
      <c r="BT56" s="87" t="str">
        <f t="shared" si="70"/>
        <v xml:space="preserve"> </v>
      </c>
      <c r="BU56" s="87" t="str">
        <f t="shared" si="71"/>
        <v xml:space="preserve"> </v>
      </c>
      <c r="BV56" s="88" t="str">
        <f t="shared" si="36"/>
        <v xml:space="preserve"> </v>
      </c>
    </row>
    <row r="57" spans="1:83" x14ac:dyDescent="0.3">
      <c r="A57" s="81"/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3"/>
      <c r="AI57" s="83"/>
      <c r="AJ57" s="83"/>
      <c r="AK57" s="126" t="str">
        <f t="shared" si="0"/>
        <v xml:space="preserve"> </v>
      </c>
      <c r="AM57" s="87" t="str">
        <f t="shared" si="37"/>
        <v xml:space="preserve"> </v>
      </c>
      <c r="AN57" s="87" t="str">
        <f t="shared" si="38"/>
        <v xml:space="preserve"> </v>
      </c>
      <c r="AO57" s="87" t="str">
        <f t="shared" si="39"/>
        <v xml:space="preserve"> </v>
      </c>
      <c r="AP57" s="87" t="str">
        <f t="shared" si="40"/>
        <v xml:space="preserve"> </v>
      </c>
      <c r="AQ57" s="87" t="str">
        <f t="shared" si="41"/>
        <v xml:space="preserve"> </v>
      </c>
      <c r="AR57" s="87" t="str">
        <f t="shared" si="42"/>
        <v xml:space="preserve"> </v>
      </c>
      <c r="AS57" s="87" t="str">
        <f t="shared" si="43"/>
        <v xml:space="preserve"> </v>
      </c>
      <c r="AT57" s="87" t="str">
        <f t="shared" si="44"/>
        <v xml:space="preserve"> </v>
      </c>
      <c r="AU57" s="87" t="str">
        <f t="shared" si="45"/>
        <v xml:space="preserve"> </v>
      </c>
      <c r="AV57" s="87" t="str">
        <f t="shared" si="46"/>
        <v xml:space="preserve"> </v>
      </c>
      <c r="AW57" s="87" t="str">
        <f t="shared" si="47"/>
        <v xml:space="preserve"> </v>
      </c>
      <c r="AX57" s="87" t="str">
        <f t="shared" si="48"/>
        <v xml:space="preserve"> </v>
      </c>
      <c r="AY57" s="87" t="str">
        <f t="shared" si="49"/>
        <v xml:space="preserve"> </v>
      </c>
      <c r="AZ57" s="87" t="str">
        <f t="shared" si="50"/>
        <v xml:space="preserve"> </v>
      </c>
      <c r="BA57" s="87" t="str">
        <f t="shared" si="51"/>
        <v xml:space="preserve"> </v>
      </c>
      <c r="BB57" s="87" t="str">
        <f t="shared" si="52"/>
        <v xml:space="preserve"> </v>
      </c>
      <c r="BC57" s="87" t="str">
        <f t="shared" si="53"/>
        <v xml:space="preserve"> </v>
      </c>
      <c r="BD57" s="87" t="str">
        <f t="shared" si="54"/>
        <v xml:space="preserve"> </v>
      </c>
      <c r="BE57" s="87" t="str">
        <f t="shared" si="55"/>
        <v xml:space="preserve"> </v>
      </c>
      <c r="BF57" s="87" t="str">
        <f t="shared" si="56"/>
        <v xml:space="preserve"> </v>
      </c>
      <c r="BG57" s="87" t="str">
        <f t="shared" si="57"/>
        <v xml:space="preserve"> </v>
      </c>
      <c r="BH57" s="87" t="str">
        <f t="shared" si="58"/>
        <v xml:space="preserve"> </v>
      </c>
      <c r="BI57" s="87" t="str">
        <f t="shared" si="59"/>
        <v xml:space="preserve"> </v>
      </c>
      <c r="BJ57" s="87" t="str">
        <f t="shared" si="60"/>
        <v xml:space="preserve"> </v>
      </c>
      <c r="BK57" s="87" t="str">
        <f t="shared" si="61"/>
        <v xml:space="preserve"> </v>
      </c>
      <c r="BL57" s="87" t="str">
        <f t="shared" si="62"/>
        <v xml:space="preserve"> </v>
      </c>
      <c r="BM57" s="87" t="str">
        <f t="shared" si="63"/>
        <v xml:space="preserve"> </v>
      </c>
      <c r="BN57" s="87" t="str">
        <f t="shared" si="64"/>
        <v xml:space="preserve"> </v>
      </c>
      <c r="BO57" s="87" t="str">
        <f t="shared" si="65"/>
        <v xml:space="preserve"> </v>
      </c>
      <c r="BP57" s="87" t="str">
        <f t="shared" si="66"/>
        <v xml:space="preserve"> </v>
      </c>
      <c r="BQ57" s="87" t="str">
        <f t="shared" si="67"/>
        <v xml:space="preserve"> </v>
      </c>
      <c r="BR57" s="87" t="str">
        <f t="shared" si="68"/>
        <v xml:space="preserve"> </v>
      </c>
      <c r="BS57" s="87" t="str">
        <f t="shared" si="69"/>
        <v xml:space="preserve"> </v>
      </c>
      <c r="BT57" s="87" t="str">
        <f t="shared" si="70"/>
        <v xml:space="preserve"> </v>
      </c>
      <c r="BU57" s="87" t="str">
        <f t="shared" si="71"/>
        <v xml:space="preserve"> </v>
      </c>
      <c r="BV57" s="88" t="str">
        <f t="shared" si="36"/>
        <v xml:space="preserve"> </v>
      </c>
    </row>
    <row r="58" spans="1:83" x14ac:dyDescent="0.3">
      <c r="A58" s="81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3"/>
      <c r="AI58" s="83"/>
      <c r="AJ58" s="83"/>
      <c r="AK58" s="126" t="str">
        <f t="shared" si="0"/>
        <v xml:space="preserve"> </v>
      </c>
      <c r="AM58" s="87" t="str">
        <f t="shared" si="37"/>
        <v xml:space="preserve"> </v>
      </c>
      <c r="AN58" s="87" t="str">
        <f t="shared" si="38"/>
        <v xml:space="preserve"> </v>
      </c>
      <c r="AO58" s="87" t="str">
        <f t="shared" si="39"/>
        <v xml:space="preserve"> </v>
      </c>
      <c r="AP58" s="87" t="str">
        <f t="shared" si="40"/>
        <v xml:space="preserve"> </v>
      </c>
      <c r="AQ58" s="87" t="str">
        <f t="shared" si="41"/>
        <v xml:space="preserve"> </v>
      </c>
      <c r="AR58" s="87" t="str">
        <f t="shared" si="42"/>
        <v xml:space="preserve"> </v>
      </c>
      <c r="AS58" s="87" t="str">
        <f t="shared" si="43"/>
        <v xml:space="preserve"> </v>
      </c>
      <c r="AT58" s="87" t="str">
        <f t="shared" si="44"/>
        <v xml:space="preserve"> </v>
      </c>
      <c r="AU58" s="87" t="str">
        <f t="shared" si="45"/>
        <v xml:space="preserve"> </v>
      </c>
      <c r="AV58" s="87" t="str">
        <f t="shared" si="46"/>
        <v xml:space="preserve"> </v>
      </c>
      <c r="AW58" s="87" t="str">
        <f t="shared" si="47"/>
        <v xml:space="preserve"> </v>
      </c>
      <c r="AX58" s="87" t="str">
        <f t="shared" si="48"/>
        <v xml:space="preserve"> </v>
      </c>
      <c r="AY58" s="87" t="str">
        <f t="shared" si="49"/>
        <v xml:space="preserve"> </v>
      </c>
      <c r="AZ58" s="87" t="str">
        <f t="shared" si="50"/>
        <v xml:space="preserve"> </v>
      </c>
      <c r="BA58" s="87" t="str">
        <f t="shared" si="51"/>
        <v xml:space="preserve"> </v>
      </c>
      <c r="BB58" s="87" t="str">
        <f t="shared" si="52"/>
        <v xml:space="preserve"> </v>
      </c>
      <c r="BC58" s="87" t="str">
        <f t="shared" si="53"/>
        <v xml:space="preserve"> </v>
      </c>
      <c r="BD58" s="87" t="str">
        <f t="shared" si="54"/>
        <v xml:space="preserve"> </v>
      </c>
      <c r="BE58" s="87" t="str">
        <f t="shared" si="55"/>
        <v xml:space="preserve"> </v>
      </c>
      <c r="BF58" s="87" t="str">
        <f t="shared" si="56"/>
        <v xml:space="preserve"> </v>
      </c>
      <c r="BG58" s="87" t="str">
        <f t="shared" si="57"/>
        <v xml:space="preserve"> </v>
      </c>
      <c r="BH58" s="87" t="str">
        <f t="shared" si="58"/>
        <v xml:space="preserve"> </v>
      </c>
      <c r="BI58" s="87" t="str">
        <f t="shared" si="59"/>
        <v xml:space="preserve"> </v>
      </c>
      <c r="BJ58" s="87" t="str">
        <f t="shared" si="60"/>
        <v xml:space="preserve"> </v>
      </c>
      <c r="BK58" s="87" t="str">
        <f t="shared" si="61"/>
        <v xml:space="preserve"> </v>
      </c>
      <c r="BL58" s="87" t="str">
        <f t="shared" si="62"/>
        <v xml:space="preserve"> </v>
      </c>
      <c r="BM58" s="87" t="str">
        <f t="shared" si="63"/>
        <v xml:space="preserve"> </v>
      </c>
      <c r="BN58" s="87" t="str">
        <f t="shared" si="64"/>
        <v xml:space="preserve"> </v>
      </c>
      <c r="BO58" s="87" t="str">
        <f t="shared" si="65"/>
        <v xml:space="preserve"> </v>
      </c>
      <c r="BP58" s="87" t="str">
        <f t="shared" si="66"/>
        <v xml:space="preserve"> </v>
      </c>
      <c r="BQ58" s="87" t="str">
        <f t="shared" si="67"/>
        <v xml:space="preserve"> </v>
      </c>
      <c r="BR58" s="87" t="str">
        <f t="shared" si="68"/>
        <v xml:space="preserve"> </v>
      </c>
      <c r="BS58" s="87" t="str">
        <f t="shared" si="69"/>
        <v xml:space="preserve"> </v>
      </c>
      <c r="BT58" s="87" t="str">
        <f t="shared" si="70"/>
        <v xml:space="preserve"> </v>
      </c>
      <c r="BU58" s="87" t="str">
        <f t="shared" si="71"/>
        <v xml:space="preserve"> </v>
      </c>
      <c r="BV58" s="88" t="str">
        <f t="shared" si="36"/>
        <v xml:space="preserve"> </v>
      </c>
    </row>
    <row r="59" spans="1:83" ht="14.4" thickBot="1" x14ac:dyDescent="0.35">
      <c r="A59" s="81"/>
      <c r="B59" s="93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5"/>
      <c r="AI59" s="95"/>
      <c r="AJ59" s="127"/>
      <c r="AK59" s="126" t="str">
        <f t="shared" si="0"/>
        <v xml:space="preserve"> </v>
      </c>
      <c r="AM59" s="87" t="str">
        <f t="shared" si="37"/>
        <v xml:space="preserve"> </v>
      </c>
      <c r="AN59" s="87" t="str">
        <f t="shared" si="38"/>
        <v xml:space="preserve"> </v>
      </c>
      <c r="AO59" s="87" t="str">
        <f t="shared" si="39"/>
        <v xml:space="preserve"> </v>
      </c>
      <c r="AP59" s="87" t="str">
        <f t="shared" si="40"/>
        <v xml:space="preserve"> </v>
      </c>
      <c r="AQ59" s="87" t="str">
        <f t="shared" si="41"/>
        <v xml:space="preserve"> </v>
      </c>
      <c r="AR59" s="87" t="str">
        <f t="shared" si="42"/>
        <v xml:space="preserve"> </v>
      </c>
      <c r="AS59" s="87" t="str">
        <f t="shared" si="43"/>
        <v xml:space="preserve"> </v>
      </c>
      <c r="AT59" s="87" t="str">
        <f t="shared" si="44"/>
        <v xml:space="preserve"> </v>
      </c>
      <c r="AU59" s="87" t="str">
        <f t="shared" si="45"/>
        <v xml:space="preserve"> </v>
      </c>
      <c r="AV59" s="87" t="str">
        <f t="shared" si="46"/>
        <v xml:space="preserve"> </v>
      </c>
      <c r="AW59" s="87" t="str">
        <f t="shared" si="47"/>
        <v xml:space="preserve"> </v>
      </c>
      <c r="AX59" s="87" t="str">
        <f t="shared" si="48"/>
        <v xml:space="preserve"> </v>
      </c>
      <c r="AY59" s="87" t="str">
        <f t="shared" si="49"/>
        <v xml:space="preserve"> </v>
      </c>
      <c r="AZ59" s="87" t="str">
        <f t="shared" si="50"/>
        <v xml:space="preserve"> </v>
      </c>
      <c r="BA59" s="87" t="str">
        <f t="shared" si="51"/>
        <v xml:space="preserve"> </v>
      </c>
      <c r="BB59" s="87" t="str">
        <f t="shared" si="52"/>
        <v xml:space="preserve"> </v>
      </c>
      <c r="BC59" s="87" t="str">
        <f t="shared" si="53"/>
        <v xml:space="preserve"> </v>
      </c>
      <c r="BD59" s="87" t="str">
        <f t="shared" si="54"/>
        <v xml:space="preserve"> </v>
      </c>
      <c r="BE59" s="87" t="str">
        <f t="shared" si="55"/>
        <v xml:space="preserve"> </v>
      </c>
      <c r="BF59" s="87" t="str">
        <f t="shared" si="56"/>
        <v xml:space="preserve"> </v>
      </c>
      <c r="BG59" s="87" t="str">
        <f t="shared" si="57"/>
        <v xml:space="preserve"> </v>
      </c>
      <c r="BH59" s="87" t="str">
        <f t="shared" si="58"/>
        <v xml:space="preserve"> </v>
      </c>
      <c r="BI59" s="87" t="str">
        <f t="shared" si="59"/>
        <v xml:space="preserve"> </v>
      </c>
      <c r="BJ59" s="87" t="str">
        <f t="shared" si="60"/>
        <v xml:space="preserve"> </v>
      </c>
      <c r="BK59" s="87" t="str">
        <f t="shared" si="61"/>
        <v xml:space="preserve"> </v>
      </c>
      <c r="BL59" s="87" t="str">
        <f t="shared" si="62"/>
        <v xml:space="preserve"> </v>
      </c>
      <c r="BM59" s="87" t="str">
        <f t="shared" si="63"/>
        <v xml:space="preserve"> </v>
      </c>
      <c r="BN59" s="87" t="str">
        <f t="shared" si="64"/>
        <v xml:space="preserve"> </v>
      </c>
      <c r="BO59" s="87" t="str">
        <f t="shared" si="65"/>
        <v xml:space="preserve"> </v>
      </c>
      <c r="BP59" s="87" t="str">
        <f t="shared" si="66"/>
        <v xml:space="preserve"> </v>
      </c>
      <c r="BQ59" s="87" t="str">
        <f t="shared" si="67"/>
        <v xml:space="preserve"> </v>
      </c>
      <c r="BR59" s="87" t="str">
        <f t="shared" si="68"/>
        <v xml:space="preserve"> </v>
      </c>
      <c r="BS59" s="87" t="str">
        <f t="shared" si="69"/>
        <v xml:space="preserve"> </v>
      </c>
      <c r="BT59" s="87" t="str">
        <f t="shared" si="70"/>
        <v xml:space="preserve"> </v>
      </c>
      <c r="BU59" s="87" t="str">
        <f t="shared" si="71"/>
        <v xml:space="preserve"> </v>
      </c>
      <c r="BV59" s="88" t="str">
        <f t="shared" si="36"/>
        <v xml:space="preserve"> </v>
      </c>
    </row>
    <row r="60" spans="1:83" ht="12.75" customHeight="1" x14ac:dyDescent="0.3">
      <c r="A60" s="75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9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</row>
    <row r="61" spans="1:83" ht="14.4" thickBot="1" x14ac:dyDescent="0.35">
      <c r="A61" s="75"/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9"/>
      <c r="AM61" s="3" t="str">
        <f t="shared" ref="AM61:AR61" si="72">IF(ISBLANK($A61),"",IF(B61=B$9,1,0))</f>
        <v/>
      </c>
      <c r="AN61" s="3" t="str">
        <f t="shared" si="72"/>
        <v/>
      </c>
      <c r="AO61" s="3" t="str">
        <f t="shared" si="72"/>
        <v/>
      </c>
      <c r="AP61" s="3" t="str">
        <f t="shared" si="72"/>
        <v/>
      </c>
      <c r="AQ61" s="3" t="str">
        <f t="shared" si="72"/>
        <v/>
      </c>
      <c r="AR61" s="3" t="str">
        <f t="shared" si="72"/>
        <v/>
      </c>
      <c r="AS61" s="3" t="str">
        <f>IF(ISBLANK($A61),"",IF(#REF!=#REF!,1,0))</f>
        <v/>
      </c>
      <c r="AT61" s="3" t="str">
        <f>IF(ISBLANK($A61),"",IF(L61=L$9,1,0))</f>
        <v/>
      </c>
      <c r="AU61" s="3" t="str">
        <f>IF(ISBLANK($A61),"",IF(M61=M$9,1,0))</f>
        <v/>
      </c>
      <c r="AV61" s="3" t="str">
        <f>IF(ISBLANK($A61)," ",IF(K61=K$9,1,0))</f>
        <v xml:space="preserve"> </v>
      </c>
      <c r="AW61" s="3" t="str">
        <f>IF(ISBLANK($A61),"",IF(#REF!=#REF!,1,0))</f>
        <v/>
      </c>
      <c r="AX61" s="3" t="str">
        <f>IF(ISBLANK($A61),"",IF(AD61=AD$9,1,0))</f>
        <v/>
      </c>
      <c r="AY61" s="3" t="str">
        <f>IF(ISBLANK($A61),"",IF(AF61=AF$9,1,0))</f>
        <v/>
      </c>
      <c r="AZ61" s="3" t="str">
        <f>IF(ISBLANK($A61)," ",IF(O61=O$9,1,0))</f>
        <v xml:space="preserve"> </v>
      </c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 t="str">
        <f>IF(ISBLANK($A61),"",IF(AG61=AG$9,1,0))</f>
        <v/>
      </c>
      <c r="BO61" s="3" t="str">
        <f>IF(ISBLANK($A61),"",IF(AH61=AH$9,1,0))</f>
        <v/>
      </c>
      <c r="BP61" s="3" t="str">
        <f>IF(ISBLANK($A61)," ",IF(AF61=AF$9,1,0))</f>
        <v xml:space="preserve"> </v>
      </c>
      <c r="BQ61" s="3" t="str">
        <f>IF(ISBLANK($A61)," ",IF(AG61=AG$9,1,0))</f>
        <v xml:space="preserve"> </v>
      </c>
      <c r="BR61" s="3" t="str">
        <f>IF(ISBLANK($A61)," ",IF(AH61=AH$9,1,0))</f>
        <v xml:space="preserve"> </v>
      </c>
      <c r="BS61" s="3" t="str">
        <f>IF(ISBLANK($A61)," ",IF(AI61=AI$9,1,0))</f>
        <v xml:space="preserve"> </v>
      </c>
      <c r="BT61" s="3"/>
      <c r="BU61" s="3" t="str">
        <f>IF(ISBLANK($A61)," ",AJ61)</f>
        <v xml:space="preserve"> </v>
      </c>
      <c r="BV61" s="3" t="str">
        <f>IF(ISBLANK($A61)," ",SUM(AM61:BU61))</f>
        <v xml:space="preserve"> </v>
      </c>
      <c r="BW61" s="3"/>
      <c r="BX61" s="3"/>
      <c r="BY61" s="3"/>
      <c r="BZ61" s="3"/>
      <c r="CA61" s="3"/>
      <c r="CB61" s="3"/>
      <c r="CC61" s="3"/>
      <c r="CD61" s="3"/>
      <c r="CE61" s="3"/>
    </row>
    <row r="62" spans="1:83" ht="14.4" thickBot="1" x14ac:dyDescent="0.35">
      <c r="A62" s="110" t="s">
        <v>8</v>
      </c>
      <c r="B62" s="14">
        <v>1</v>
      </c>
      <c r="C62" s="15">
        <v>2</v>
      </c>
      <c r="D62" s="15">
        <v>3</v>
      </c>
      <c r="E62" s="15">
        <v>4</v>
      </c>
      <c r="F62" s="100">
        <v>5</v>
      </c>
      <c r="G62" s="15">
        <v>6</v>
      </c>
      <c r="H62" s="100">
        <v>7</v>
      </c>
      <c r="I62" s="15">
        <v>8</v>
      </c>
      <c r="J62" s="100">
        <v>9</v>
      </c>
      <c r="K62" s="15">
        <v>10</v>
      </c>
      <c r="L62" s="100">
        <v>11</v>
      </c>
      <c r="M62" s="15">
        <v>12</v>
      </c>
      <c r="N62" s="100">
        <v>13</v>
      </c>
      <c r="O62" s="15">
        <v>14</v>
      </c>
      <c r="P62" s="100">
        <v>15</v>
      </c>
      <c r="Q62" s="15">
        <v>16</v>
      </c>
      <c r="R62" s="100">
        <v>17</v>
      </c>
      <c r="S62" s="15">
        <v>18</v>
      </c>
      <c r="T62" s="100">
        <v>19</v>
      </c>
      <c r="U62" s="15">
        <v>20</v>
      </c>
      <c r="V62" s="100">
        <v>21</v>
      </c>
      <c r="W62" s="15">
        <v>22</v>
      </c>
      <c r="X62" s="100">
        <v>23</v>
      </c>
      <c r="Y62" s="15">
        <v>24</v>
      </c>
      <c r="Z62" s="100">
        <v>25</v>
      </c>
      <c r="AA62" s="15">
        <v>26</v>
      </c>
      <c r="AB62" s="100">
        <v>27</v>
      </c>
      <c r="AC62" s="15">
        <v>28</v>
      </c>
      <c r="AD62" s="70">
        <v>29</v>
      </c>
      <c r="AE62" s="101">
        <v>30</v>
      </c>
      <c r="AF62" s="70">
        <v>31</v>
      </c>
      <c r="AG62" s="101">
        <v>32</v>
      </c>
      <c r="AH62" s="70">
        <v>33</v>
      </c>
      <c r="AI62" s="101">
        <v>34</v>
      </c>
      <c r="AJ62" s="70">
        <v>35</v>
      </c>
      <c r="AK62" s="43" t="s">
        <v>11</v>
      </c>
      <c r="AL62" s="43" t="s">
        <v>11</v>
      </c>
      <c r="AM62" s="43">
        <f>SUM(AM10:AM59)</f>
        <v>0</v>
      </c>
      <c r="AN62" s="43">
        <f t="shared" ref="AN62:BV62" si="73">SUM(AN10:AN59)</f>
        <v>0</v>
      </c>
      <c r="AO62" s="43">
        <f t="shared" si="73"/>
        <v>0</v>
      </c>
      <c r="AP62" s="43">
        <f t="shared" si="73"/>
        <v>0</v>
      </c>
      <c r="AQ62" s="43">
        <f t="shared" si="73"/>
        <v>0</v>
      </c>
      <c r="AR62" s="43">
        <f t="shared" si="73"/>
        <v>0</v>
      </c>
      <c r="AS62" s="43">
        <f t="shared" si="73"/>
        <v>0</v>
      </c>
      <c r="AT62" s="43">
        <f t="shared" si="73"/>
        <v>0</v>
      </c>
      <c r="AU62" s="43">
        <f t="shared" si="73"/>
        <v>0</v>
      </c>
      <c r="AV62" s="43">
        <f t="shared" si="73"/>
        <v>0</v>
      </c>
      <c r="AW62" s="43">
        <f t="shared" si="73"/>
        <v>0</v>
      </c>
      <c r="AX62" s="43">
        <f t="shared" si="73"/>
        <v>0</v>
      </c>
      <c r="AY62" s="43">
        <f t="shared" si="73"/>
        <v>0</v>
      </c>
      <c r="AZ62" s="43">
        <f t="shared" si="73"/>
        <v>0</v>
      </c>
      <c r="BA62" s="43">
        <f t="shared" si="73"/>
        <v>0</v>
      </c>
      <c r="BB62" s="43">
        <f t="shared" si="73"/>
        <v>0</v>
      </c>
      <c r="BC62" s="43">
        <f t="shared" si="73"/>
        <v>0</v>
      </c>
      <c r="BD62" s="43">
        <f t="shared" si="73"/>
        <v>0</v>
      </c>
      <c r="BE62" s="43">
        <f t="shared" si="73"/>
        <v>0</v>
      </c>
      <c r="BF62" s="43">
        <f t="shared" si="73"/>
        <v>0</v>
      </c>
      <c r="BG62" s="43">
        <f t="shared" si="73"/>
        <v>0</v>
      </c>
      <c r="BH62" s="43">
        <f t="shared" si="73"/>
        <v>0</v>
      </c>
      <c r="BI62" s="43">
        <f t="shared" si="73"/>
        <v>0</v>
      </c>
      <c r="BJ62" s="43">
        <f t="shared" si="73"/>
        <v>0</v>
      </c>
      <c r="BK62" s="43">
        <f t="shared" si="73"/>
        <v>0</v>
      </c>
      <c r="BL62" s="43">
        <f t="shared" si="73"/>
        <v>0</v>
      </c>
      <c r="BM62" s="43">
        <f t="shared" si="73"/>
        <v>0</v>
      </c>
      <c r="BN62" s="43">
        <f t="shared" si="73"/>
        <v>0</v>
      </c>
      <c r="BO62" s="43">
        <f t="shared" si="73"/>
        <v>0</v>
      </c>
      <c r="BP62" s="43">
        <f t="shared" si="73"/>
        <v>0</v>
      </c>
      <c r="BQ62" s="43">
        <f t="shared" si="73"/>
        <v>0</v>
      </c>
      <c r="BR62" s="43">
        <f t="shared" si="73"/>
        <v>0</v>
      </c>
      <c r="BS62" s="43">
        <f t="shared" si="73"/>
        <v>0</v>
      </c>
      <c r="BT62" s="43">
        <f t="shared" si="73"/>
        <v>0</v>
      </c>
      <c r="BU62" s="43">
        <f t="shared" si="73"/>
        <v>0</v>
      </c>
      <c r="BV62" s="43">
        <f t="shared" si="73"/>
        <v>0</v>
      </c>
      <c r="BW62" s="3"/>
      <c r="BX62" s="3"/>
      <c r="BY62" s="3"/>
      <c r="BZ62" s="3"/>
      <c r="CA62" s="3"/>
      <c r="CB62" s="3"/>
      <c r="CC62" s="3"/>
      <c r="CD62" s="3"/>
      <c r="CE62" s="3"/>
    </row>
    <row r="63" spans="1:83" x14ac:dyDescent="0.3">
      <c r="A63" s="28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  <c r="AB63" s="111"/>
      <c r="AC63" s="111"/>
      <c r="AD63" s="111"/>
      <c r="AE63" s="111"/>
      <c r="AF63" s="111"/>
      <c r="AG63" s="111"/>
      <c r="AH63" s="111"/>
      <c r="AI63" s="111"/>
      <c r="AJ63" s="111"/>
      <c r="AK63" s="112"/>
    </row>
    <row r="64" spans="1:83" x14ac:dyDescent="0.3">
      <c r="A64" s="32" t="s">
        <v>12</v>
      </c>
      <c r="B64" s="33">
        <f t="shared" ref="B64:AJ64" si="74">IF(ISERROR(AVERAGE(AM$10:AM$59)),0,AVERAGE(AM$10:AM$59))</f>
        <v>0</v>
      </c>
      <c r="C64" s="33">
        <f t="shared" si="74"/>
        <v>0</v>
      </c>
      <c r="D64" s="33">
        <f t="shared" si="74"/>
        <v>0</v>
      </c>
      <c r="E64" s="33">
        <f t="shared" si="74"/>
        <v>0</v>
      </c>
      <c r="F64" s="33">
        <f t="shared" si="74"/>
        <v>0</v>
      </c>
      <c r="G64" s="33">
        <f t="shared" si="74"/>
        <v>0</v>
      </c>
      <c r="H64" s="33">
        <f t="shared" si="74"/>
        <v>0</v>
      </c>
      <c r="I64" s="33">
        <f t="shared" si="74"/>
        <v>0</v>
      </c>
      <c r="J64" s="33">
        <f t="shared" si="74"/>
        <v>0</v>
      </c>
      <c r="K64" s="33">
        <f t="shared" si="74"/>
        <v>0</v>
      </c>
      <c r="L64" s="33">
        <f t="shared" si="74"/>
        <v>0</v>
      </c>
      <c r="M64" s="33">
        <f t="shared" si="74"/>
        <v>0</v>
      </c>
      <c r="N64" s="33">
        <f t="shared" si="74"/>
        <v>0</v>
      </c>
      <c r="O64" s="33">
        <f t="shared" si="74"/>
        <v>0</v>
      </c>
      <c r="P64" s="33">
        <f t="shared" si="74"/>
        <v>0</v>
      </c>
      <c r="Q64" s="33">
        <f t="shared" si="74"/>
        <v>0</v>
      </c>
      <c r="R64" s="33">
        <f t="shared" si="74"/>
        <v>0</v>
      </c>
      <c r="S64" s="33">
        <f t="shared" si="74"/>
        <v>0</v>
      </c>
      <c r="T64" s="33">
        <f t="shared" si="74"/>
        <v>0</v>
      </c>
      <c r="U64" s="33">
        <f t="shared" si="74"/>
        <v>0</v>
      </c>
      <c r="V64" s="33">
        <f t="shared" si="74"/>
        <v>0</v>
      </c>
      <c r="W64" s="33">
        <f t="shared" si="74"/>
        <v>0</v>
      </c>
      <c r="X64" s="33">
        <f t="shared" si="74"/>
        <v>0</v>
      </c>
      <c r="Y64" s="33">
        <f t="shared" si="74"/>
        <v>0</v>
      </c>
      <c r="Z64" s="33">
        <f t="shared" si="74"/>
        <v>0</v>
      </c>
      <c r="AA64" s="33">
        <f t="shared" si="74"/>
        <v>0</v>
      </c>
      <c r="AB64" s="33">
        <f t="shared" si="74"/>
        <v>0</v>
      </c>
      <c r="AC64" s="33">
        <f t="shared" si="74"/>
        <v>0</v>
      </c>
      <c r="AD64" s="33">
        <f t="shared" si="74"/>
        <v>0</v>
      </c>
      <c r="AE64" s="33">
        <f t="shared" si="74"/>
        <v>0</v>
      </c>
      <c r="AF64" s="33">
        <f t="shared" si="74"/>
        <v>0</v>
      </c>
      <c r="AG64" s="33">
        <f t="shared" si="74"/>
        <v>0</v>
      </c>
      <c r="AH64" s="33">
        <f t="shared" si="74"/>
        <v>0</v>
      </c>
      <c r="AI64" s="33">
        <f t="shared" si="74"/>
        <v>0</v>
      </c>
      <c r="AJ64" s="33">
        <f t="shared" si="74"/>
        <v>0</v>
      </c>
      <c r="AK64" s="33">
        <f>IF(ISERROR(AVERAGE(BV$10:BV$59)),0,AVERAGE(BV$10:BV$59))</f>
        <v>0</v>
      </c>
    </row>
    <row r="65" spans="1:41" x14ac:dyDescent="0.3">
      <c r="A65" s="113" t="s">
        <v>53</v>
      </c>
      <c r="B65" s="114">
        <f t="shared" ref="B65:AK65" si="75">B64/AM$9</f>
        <v>0</v>
      </c>
      <c r="C65" s="114">
        <f t="shared" si="75"/>
        <v>0</v>
      </c>
      <c r="D65" s="114">
        <f t="shared" si="75"/>
        <v>0</v>
      </c>
      <c r="E65" s="114">
        <f t="shared" si="75"/>
        <v>0</v>
      </c>
      <c r="F65" s="114">
        <f t="shared" si="75"/>
        <v>0</v>
      </c>
      <c r="G65" s="114">
        <f t="shared" si="75"/>
        <v>0</v>
      </c>
      <c r="H65" s="114">
        <f t="shared" si="75"/>
        <v>0</v>
      </c>
      <c r="I65" s="114">
        <f t="shared" si="75"/>
        <v>0</v>
      </c>
      <c r="J65" s="114">
        <f t="shared" si="75"/>
        <v>0</v>
      </c>
      <c r="K65" s="114">
        <f t="shared" si="75"/>
        <v>0</v>
      </c>
      <c r="L65" s="114">
        <f t="shared" si="75"/>
        <v>0</v>
      </c>
      <c r="M65" s="114">
        <f t="shared" si="75"/>
        <v>0</v>
      </c>
      <c r="N65" s="114">
        <f t="shared" si="75"/>
        <v>0</v>
      </c>
      <c r="O65" s="114">
        <f t="shared" si="75"/>
        <v>0</v>
      </c>
      <c r="P65" s="114">
        <f t="shared" si="75"/>
        <v>0</v>
      </c>
      <c r="Q65" s="114">
        <f t="shared" si="75"/>
        <v>0</v>
      </c>
      <c r="R65" s="114">
        <f t="shared" si="75"/>
        <v>0</v>
      </c>
      <c r="S65" s="114">
        <f t="shared" si="75"/>
        <v>0</v>
      </c>
      <c r="T65" s="114">
        <f t="shared" si="75"/>
        <v>0</v>
      </c>
      <c r="U65" s="114">
        <f t="shared" si="75"/>
        <v>0</v>
      </c>
      <c r="V65" s="114">
        <f t="shared" si="75"/>
        <v>0</v>
      </c>
      <c r="W65" s="114">
        <f t="shared" si="75"/>
        <v>0</v>
      </c>
      <c r="X65" s="114">
        <f t="shared" si="75"/>
        <v>0</v>
      </c>
      <c r="Y65" s="114">
        <f t="shared" si="75"/>
        <v>0</v>
      </c>
      <c r="Z65" s="114">
        <f t="shared" si="75"/>
        <v>0</v>
      </c>
      <c r="AA65" s="114">
        <f t="shared" si="75"/>
        <v>0</v>
      </c>
      <c r="AB65" s="114">
        <f t="shared" si="75"/>
        <v>0</v>
      </c>
      <c r="AC65" s="114">
        <f t="shared" si="75"/>
        <v>0</v>
      </c>
      <c r="AD65" s="114">
        <f t="shared" si="75"/>
        <v>0</v>
      </c>
      <c r="AE65" s="114">
        <f t="shared" si="75"/>
        <v>0</v>
      </c>
      <c r="AF65" s="114">
        <f t="shared" si="75"/>
        <v>0</v>
      </c>
      <c r="AG65" s="114">
        <f t="shared" si="75"/>
        <v>0</v>
      </c>
      <c r="AH65" s="114">
        <f t="shared" si="75"/>
        <v>0</v>
      </c>
      <c r="AI65" s="114">
        <f t="shared" si="75"/>
        <v>0</v>
      </c>
      <c r="AJ65" s="114">
        <f t="shared" si="75"/>
        <v>0</v>
      </c>
      <c r="AK65" s="114">
        <f t="shared" si="75"/>
        <v>0</v>
      </c>
    </row>
    <row r="66" spans="1:41" x14ac:dyDescent="0.3">
      <c r="A66" s="32" t="s">
        <v>13</v>
      </c>
      <c r="B66" s="33">
        <f>IF(ISERROR(STDEV(AM$10:AM59)),0,STDEV(AM$10:AM59))</f>
        <v>0</v>
      </c>
      <c r="C66" s="33">
        <f>IF(ISERROR(STDEV(AN$10:AN59)),0,STDEV(AN$10:AN59))</f>
        <v>0</v>
      </c>
      <c r="D66" s="33">
        <f>IF(ISERROR(STDEV(AO$10:AO59)),0,STDEV(AO$10:AO59))</f>
        <v>0</v>
      </c>
      <c r="E66" s="33">
        <f>IF(ISERROR(STDEV(AP$10:AP59)),0,STDEV(AP$10:AP59))</f>
        <v>0</v>
      </c>
      <c r="F66" s="33">
        <f>IF(ISERROR(STDEV(AQ$10:AQ59)),0,STDEV(AQ$10:AQ59))</f>
        <v>0</v>
      </c>
      <c r="G66" s="33">
        <f>IF(ISERROR(STDEV(AR$10:AR59)),0,STDEV(AR$10:AR59))</f>
        <v>0</v>
      </c>
      <c r="H66" s="33">
        <f>IF(ISERROR(STDEV(AS$10:AS59)),0,STDEV(AS$10:AS59))</f>
        <v>0</v>
      </c>
      <c r="I66" s="33">
        <f>IF(ISERROR(STDEV(AT$10:AT59)),0,STDEV(AT$10:AT59))</f>
        <v>0</v>
      </c>
      <c r="J66" s="33">
        <f>IF(ISERROR(STDEV(AU$10:AU59)),0,STDEV(AU$10:AU59))</f>
        <v>0</v>
      </c>
      <c r="K66" s="33">
        <f>IF(ISERROR(STDEV(AV$10:AV59)),0,STDEV(AV$10:AV59))</f>
        <v>0</v>
      </c>
      <c r="L66" s="33">
        <f>IF(ISERROR(STDEV(AW$10:AW59)),0,STDEV(AW$10:AW59))</f>
        <v>0</v>
      </c>
      <c r="M66" s="33">
        <f>IF(ISERROR(STDEV(AX$10:AX59)),0,STDEV(AX$10:AX59))</f>
        <v>0</v>
      </c>
      <c r="N66" s="33">
        <f>IF(ISERROR(STDEV(AY$10:AY59)),0,STDEV(AY$10:AY59))</f>
        <v>0</v>
      </c>
      <c r="O66" s="33">
        <f>IF(ISERROR(STDEV(AZ$10:AZ59)),0,STDEV(AZ$10:AZ59))</f>
        <v>0</v>
      </c>
      <c r="P66" s="33">
        <f>IF(ISERROR(STDEV(BA$10:BA59)),0,STDEV(BA$10:BA59))</f>
        <v>0</v>
      </c>
      <c r="Q66" s="33">
        <f>IF(ISERROR(STDEV(BB$10:BB59)),0,STDEV(BB$10:BB59))</f>
        <v>0</v>
      </c>
      <c r="R66" s="33">
        <f>IF(ISERROR(STDEV(BC$10:BC59)),0,STDEV(BC$10:BC59))</f>
        <v>0</v>
      </c>
      <c r="S66" s="33">
        <f>IF(ISERROR(STDEV(BD$10:BD59)),0,STDEV(BD$10:BD59))</f>
        <v>0</v>
      </c>
      <c r="T66" s="33">
        <f>IF(ISERROR(STDEV(BE$10:BE59)),0,STDEV(BE$10:BE59))</f>
        <v>0</v>
      </c>
      <c r="U66" s="33">
        <f>IF(ISERROR(STDEV(BF$10:BF59)),0,STDEV(BF$10:BF59))</f>
        <v>0</v>
      </c>
      <c r="V66" s="33">
        <f>IF(ISERROR(STDEV(BG$10:BG59)),0,STDEV(BG$10:BG59))</f>
        <v>0</v>
      </c>
      <c r="W66" s="33">
        <f>IF(ISERROR(STDEV(BH$10:BH59)),0,STDEV(BH$10:BH59))</f>
        <v>0</v>
      </c>
      <c r="X66" s="33">
        <f>IF(ISERROR(STDEV(BI$10:BI59)),0,STDEV(BI$10:BI59))</f>
        <v>0</v>
      </c>
      <c r="Y66" s="33">
        <f>IF(ISERROR(STDEV(BJ$10:BJ59)),0,STDEV(BJ$10:BJ59))</f>
        <v>0</v>
      </c>
      <c r="Z66" s="33">
        <f>IF(ISERROR(STDEV(BK$10:BK59)),0,STDEV(BK$10:BK59))</f>
        <v>0</v>
      </c>
      <c r="AA66" s="33">
        <f>IF(ISERROR(STDEV(BL$10:BL59)),0,STDEV(BL$10:BL59))</f>
        <v>0</v>
      </c>
      <c r="AB66" s="33">
        <f>IF(ISERROR(STDEV(BM$10:BM59)),0,STDEV(BM$10:BM59))</f>
        <v>0</v>
      </c>
      <c r="AC66" s="33">
        <f>IF(ISERROR(STDEV(BN$10:BN59)),0,STDEV(BN$10:BN59))</f>
        <v>0</v>
      </c>
      <c r="AD66" s="33">
        <f>IF(ISERROR(STDEV(BO$10:BO59)),0,STDEV(BO$10:BO59))</f>
        <v>0</v>
      </c>
      <c r="AE66" s="33">
        <f>IF(ISERROR(STDEV(BP$10:BP59)),0,STDEV(BP$10:BP59))</f>
        <v>0</v>
      </c>
      <c r="AF66" s="33">
        <f>IF(ISERROR(STDEV(BQ$10:BQ59)),0,STDEV(BQ$10:BQ59))</f>
        <v>0</v>
      </c>
      <c r="AG66" s="33">
        <f>IF(ISERROR(STDEV(BR$10:BR59)),0,STDEV(BR$10:BR59))</f>
        <v>0</v>
      </c>
      <c r="AH66" s="33">
        <f>IF(ISERROR(STDEV(BS$10:BS59)),0,STDEV(BS$10:BS59))</f>
        <v>0</v>
      </c>
      <c r="AI66" s="33">
        <f>IF(ISERROR(STDEV(BT$10:BT59)),0,STDEV(BT$10:BT59))</f>
        <v>0</v>
      </c>
      <c r="AJ66" s="33">
        <f>IF(ISERROR(STDEV(BU$10:BU59)),0,STDEV(BU$10:BU59))</f>
        <v>0</v>
      </c>
      <c r="AK66" s="33">
        <f>IF(ISERROR(STDEV(BV$10:BV59)),0,STDEV(BV$10:BV59))</f>
        <v>0</v>
      </c>
    </row>
    <row r="67" spans="1:41" x14ac:dyDescent="0.3">
      <c r="B67" s="183" t="s">
        <v>17</v>
      </c>
      <c r="C67" s="183"/>
      <c r="D67" s="183"/>
      <c r="E67" s="183"/>
      <c r="F67" s="183"/>
      <c r="G67" s="183"/>
      <c r="H67" s="183"/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  <c r="AE67" s="183"/>
      <c r="AF67" s="183"/>
      <c r="AG67" s="183"/>
      <c r="AH67" s="183"/>
      <c r="AI67" s="183"/>
      <c r="AJ67" s="183"/>
      <c r="AK67" s="25"/>
      <c r="AO67" s="102"/>
    </row>
    <row r="68" spans="1:41" x14ac:dyDescent="0.3">
      <c r="A68" s="35" t="s">
        <v>4</v>
      </c>
      <c r="B68" s="115">
        <f t="shared" ref="B68:AC71" si="76">IF(ISERROR(COUNTIF(B$10:B$59,B79)/$A$79),0,COUNTIF(B$10:B$59,B79)/$A$79)</f>
        <v>0</v>
      </c>
      <c r="C68" s="115">
        <f t="shared" si="76"/>
        <v>0</v>
      </c>
      <c r="D68" s="115">
        <f t="shared" si="76"/>
        <v>0</v>
      </c>
      <c r="E68" s="115">
        <f t="shared" si="76"/>
        <v>0</v>
      </c>
      <c r="F68" s="115">
        <f t="shared" si="76"/>
        <v>0</v>
      </c>
      <c r="G68" s="115">
        <f t="shared" si="76"/>
        <v>0</v>
      </c>
      <c r="H68" s="115">
        <f t="shared" si="76"/>
        <v>0</v>
      </c>
      <c r="I68" s="115">
        <f t="shared" si="76"/>
        <v>0</v>
      </c>
      <c r="J68" s="115">
        <f t="shared" si="76"/>
        <v>0</v>
      </c>
      <c r="K68" s="115">
        <f t="shared" si="76"/>
        <v>0</v>
      </c>
      <c r="L68" s="115">
        <f t="shared" si="76"/>
        <v>0</v>
      </c>
      <c r="M68" s="115">
        <f t="shared" si="76"/>
        <v>0</v>
      </c>
      <c r="N68" s="115">
        <f t="shared" si="76"/>
        <v>0</v>
      </c>
      <c r="O68" s="115">
        <f t="shared" si="76"/>
        <v>0</v>
      </c>
      <c r="P68" s="115">
        <f t="shared" si="76"/>
        <v>0</v>
      </c>
      <c r="Q68" s="115">
        <f t="shared" si="76"/>
        <v>0</v>
      </c>
      <c r="R68" s="115">
        <f t="shared" si="76"/>
        <v>0</v>
      </c>
      <c r="S68" s="115">
        <f t="shared" si="76"/>
        <v>0</v>
      </c>
      <c r="T68" s="115">
        <f t="shared" si="76"/>
        <v>0</v>
      </c>
      <c r="U68" s="115">
        <f t="shared" si="76"/>
        <v>0</v>
      </c>
      <c r="V68" s="115">
        <f t="shared" si="76"/>
        <v>0</v>
      </c>
      <c r="W68" s="115">
        <f t="shared" si="76"/>
        <v>0</v>
      </c>
      <c r="X68" s="115">
        <f t="shared" si="76"/>
        <v>0</v>
      </c>
      <c r="Y68" s="115">
        <f t="shared" si="76"/>
        <v>0</v>
      </c>
      <c r="Z68" s="115">
        <f t="shared" si="76"/>
        <v>0</v>
      </c>
      <c r="AA68" s="115">
        <f t="shared" si="76"/>
        <v>0</v>
      </c>
      <c r="AB68" s="115">
        <f t="shared" si="76"/>
        <v>0</v>
      </c>
      <c r="AC68" s="115">
        <f t="shared" si="76"/>
        <v>0</v>
      </c>
      <c r="AD68" s="129">
        <f>IF(ISERROR(COUNTIF(AD$10:AD$59,AD79)/$A$79),0,COUNTIF(AD$10:AD$59,AD79)/$A$79)</f>
        <v>0</v>
      </c>
      <c r="AE68" s="129">
        <f t="shared" ref="AE68:AJ73" si="77">IF(ISERROR(COUNTIF(AE$10:AE$59,AE79)/$A$79),0,COUNTIF(AE$10:AE$59,AE79)/$A$79)</f>
        <v>0</v>
      </c>
      <c r="AF68" s="129">
        <f t="shared" si="77"/>
        <v>0</v>
      </c>
      <c r="AG68" s="129">
        <f t="shared" si="77"/>
        <v>0</v>
      </c>
      <c r="AH68" s="129">
        <f t="shared" si="77"/>
        <v>0</v>
      </c>
      <c r="AI68" s="129">
        <f t="shared" si="77"/>
        <v>0</v>
      </c>
      <c r="AJ68" s="129">
        <f t="shared" si="77"/>
        <v>0</v>
      </c>
      <c r="AK68" s="117">
        <v>0</v>
      </c>
    </row>
    <row r="69" spans="1:41" x14ac:dyDescent="0.3">
      <c r="A69" s="35" t="s">
        <v>2</v>
      </c>
      <c r="B69" s="115">
        <f t="shared" si="76"/>
        <v>0</v>
      </c>
      <c r="C69" s="115">
        <f t="shared" si="76"/>
        <v>0</v>
      </c>
      <c r="D69" s="115">
        <f t="shared" si="76"/>
        <v>0</v>
      </c>
      <c r="E69" s="115">
        <f t="shared" si="76"/>
        <v>0</v>
      </c>
      <c r="F69" s="115">
        <f t="shared" si="76"/>
        <v>0</v>
      </c>
      <c r="G69" s="115">
        <f t="shared" si="76"/>
        <v>0</v>
      </c>
      <c r="H69" s="115">
        <f t="shared" si="76"/>
        <v>0</v>
      </c>
      <c r="I69" s="115">
        <f t="shared" si="76"/>
        <v>0</v>
      </c>
      <c r="J69" s="115">
        <f t="shared" si="76"/>
        <v>0</v>
      </c>
      <c r="K69" s="115">
        <f t="shared" si="76"/>
        <v>0</v>
      </c>
      <c r="L69" s="115">
        <f t="shared" si="76"/>
        <v>0</v>
      </c>
      <c r="M69" s="115">
        <f t="shared" si="76"/>
        <v>0</v>
      </c>
      <c r="N69" s="115">
        <f t="shared" si="76"/>
        <v>0</v>
      </c>
      <c r="O69" s="115">
        <f t="shared" si="76"/>
        <v>0</v>
      </c>
      <c r="P69" s="115">
        <f t="shared" si="76"/>
        <v>0</v>
      </c>
      <c r="Q69" s="115">
        <f t="shared" si="76"/>
        <v>0</v>
      </c>
      <c r="R69" s="115">
        <f t="shared" si="76"/>
        <v>0</v>
      </c>
      <c r="S69" s="115">
        <f t="shared" si="76"/>
        <v>0</v>
      </c>
      <c r="T69" s="115">
        <f t="shared" si="76"/>
        <v>0</v>
      </c>
      <c r="U69" s="115">
        <f t="shared" si="76"/>
        <v>0</v>
      </c>
      <c r="V69" s="115">
        <f t="shared" si="76"/>
        <v>0</v>
      </c>
      <c r="W69" s="115">
        <f t="shared" si="76"/>
        <v>0</v>
      </c>
      <c r="X69" s="115">
        <f t="shared" si="76"/>
        <v>0</v>
      </c>
      <c r="Y69" s="115">
        <f t="shared" si="76"/>
        <v>0</v>
      </c>
      <c r="Z69" s="115">
        <f t="shared" si="76"/>
        <v>0</v>
      </c>
      <c r="AA69" s="115">
        <f t="shared" si="76"/>
        <v>0</v>
      </c>
      <c r="AB69" s="115">
        <f t="shared" si="76"/>
        <v>0</v>
      </c>
      <c r="AC69" s="115">
        <f t="shared" si="76"/>
        <v>0</v>
      </c>
      <c r="AD69" s="129">
        <f>IF(ISERROR(COUNTIF(AD$10:AD$59,AD80)/$A$79),0,COUNTIF(AD$10:AD$59,AD80)/$A$79)</f>
        <v>0</v>
      </c>
      <c r="AE69" s="129">
        <f t="shared" si="77"/>
        <v>0</v>
      </c>
      <c r="AF69" s="129">
        <f t="shared" si="77"/>
        <v>0</v>
      </c>
      <c r="AG69" s="129">
        <f t="shared" si="77"/>
        <v>0</v>
      </c>
      <c r="AH69" s="129">
        <f t="shared" si="77"/>
        <v>0</v>
      </c>
      <c r="AI69" s="129">
        <f t="shared" si="77"/>
        <v>0</v>
      </c>
      <c r="AJ69" s="129">
        <f t="shared" si="77"/>
        <v>0</v>
      </c>
      <c r="AK69" s="118">
        <v>1</v>
      </c>
    </row>
    <row r="70" spans="1:41" x14ac:dyDescent="0.3">
      <c r="A70" s="35" t="s">
        <v>3</v>
      </c>
      <c r="B70" s="115">
        <f t="shared" si="76"/>
        <v>0</v>
      </c>
      <c r="C70" s="115">
        <f t="shared" si="76"/>
        <v>0</v>
      </c>
      <c r="D70" s="115">
        <f t="shared" si="76"/>
        <v>0</v>
      </c>
      <c r="E70" s="115">
        <f t="shared" si="76"/>
        <v>0</v>
      </c>
      <c r="F70" s="115">
        <f t="shared" si="76"/>
        <v>0</v>
      </c>
      <c r="G70" s="115">
        <f t="shared" si="76"/>
        <v>0</v>
      </c>
      <c r="H70" s="115">
        <f t="shared" si="76"/>
        <v>0</v>
      </c>
      <c r="I70" s="115">
        <f t="shared" si="76"/>
        <v>0</v>
      </c>
      <c r="J70" s="115">
        <f t="shared" si="76"/>
        <v>0</v>
      </c>
      <c r="K70" s="115">
        <f t="shared" si="76"/>
        <v>0</v>
      </c>
      <c r="L70" s="115">
        <f t="shared" si="76"/>
        <v>0</v>
      </c>
      <c r="M70" s="115">
        <f t="shared" si="76"/>
        <v>0</v>
      </c>
      <c r="N70" s="115">
        <f t="shared" si="76"/>
        <v>0</v>
      </c>
      <c r="O70" s="115">
        <f t="shared" si="76"/>
        <v>0</v>
      </c>
      <c r="P70" s="115">
        <f t="shared" si="76"/>
        <v>0</v>
      </c>
      <c r="Q70" s="115">
        <f t="shared" si="76"/>
        <v>0</v>
      </c>
      <c r="R70" s="115">
        <f t="shared" si="76"/>
        <v>0</v>
      </c>
      <c r="S70" s="115">
        <f t="shared" si="76"/>
        <v>0</v>
      </c>
      <c r="T70" s="115">
        <f t="shared" si="76"/>
        <v>0</v>
      </c>
      <c r="U70" s="115">
        <f t="shared" si="76"/>
        <v>0</v>
      </c>
      <c r="V70" s="115">
        <f t="shared" si="76"/>
        <v>0</v>
      </c>
      <c r="W70" s="115">
        <f t="shared" si="76"/>
        <v>0</v>
      </c>
      <c r="X70" s="115">
        <f t="shared" si="76"/>
        <v>0</v>
      </c>
      <c r="Y70" s="115">
        <f t="shared" si="76"/>
        <v>0</v>
      </c>
      <c r="Z70" s="115">
        <f t="shared" si="76"/>
        <v>0</v>
      </c>
      <c r="AA70" s="115">
        <f t="shared" si="76"/>
        <v>0</v>
      </c>
      <c r="AB70" s="115">
        <f t="shared" si="76"/>
        <v>0</v>
      </c>
      <c r="AC70" s="115">
        <f t="shared" si="76"/>
        <v>0</v>
      </c>
      <c r="AD70" s="129">
        <f>IF(ISERROR(COUNTIF(AD$10:AD$59,AD81)/$A$79),0,COUNTIF(AD$10:AD$59,AD81)/$A$79)</f>
        <v>0</v>
      </c>
      <c r="AE70" s="129">
        <f t="shared" si="77"/>
        <v>0</v>
      </c>
      <c r="AF70" s="129">
        <f t="shared" si="77"/>
        <v>0</v>
      </c>
      <c r="AG70" s="129">
        <f t="shared" si="77"/>
        <v>0</v>
      </c>
      <c r="AH70" s="129">
        <f t="shared" si="77"/>
        <v>0</v>
      </c>
      <c r="AI70" s="129">
        <f t="shared" si="77"/>
        <v>0</v>
      </c>
      <c r="AJ70" s="129">
        <f t="shared" si="77"/>
        <v>0</v>
      </c>
      <c r="AK70" s="118">
        <v>2</v>
      </c>
    </row>
    <row r="71" spans="1:41" x14ac:dyDescent="0.3">
      <c r="A71" s="35" t="s">
        <v>5</v>
      </c>
      <c r="B71" s="115">
        <f t="shared" si="76"/>
        <v>0</v>
      </c>
      <c r="C71" s="115">
        <f t="shared" si="76"/>
        <v>0</v>
      </c>
      <c r="D71" s="115">
        <f t="shared" si="76"/>
        <v>0</v>
      </c>
      <c r="E71" s="115">
        <f t="shared" si="76"/>
        <v>0</v>
      </c>
      <c r="F71" s="115">
        <f t="shared" si="76"/>
        <v>0</v>
      </c>
      <c r="G71" s="115">
        <f t="shared" si="76"/>
        <v>0</v>
      </c>
      <c r="H71" s="115">
        <f t="shared" si="76"/>
        <v>0</v>
      </c>
      <c r="I71" s="115">
        <f t="shared" si="76"/>
        <v>0</v>
      </c>
      <c r="J71" s="115">
        <f t="shared" si="76"/>
        <v>0</v>
      </c>
      <c r="K71" s="115">
        <f t="shared" si="76"/>
        <v>0</v>
      </c>
      <c r="L71" s="115">
        <f t="shared" si="76"/>
        <v>0</v>
      </c>
      <c r="M71" s="115">
        <f t="shared" si="76"/>
        <v>0</v>
      </c>
      <c r="N71" s="115">
        <f t="shared" si="76"/>
        <v>0</v>
      </c>
      <c r="O71" s="115">
        <f t="shared" si="76"/>
        <v>0</v>
      </c>
      <c r="P71" s="115">
        <f t="shared" si="76"/>
        <v>0</v>
      </c>
      <c r="Q71" s="115">
        <f t="shared" si="76"/>
        <v>0</v>
      </c>
      <c r="R71" s="115">
        <f t="shared" si="76"/>
        <v>0</v>
      </c>
      <c r="S71" s="115">
        <f t="shared" si="76"/>
        <v>0</v>
      </c>
      <c r="T71" s="115">
        <f t="shared" si="76"/>
        <v>0</v>
      </c>
      <c r="U71" s="115">
        <f t="shared" si="76"/>
        <v>0</v>
      </c>
      <c r="V71" s="115">
        <f t="shared" si="76"/>
        <v>0</v>
      </c>
      <c r="W71" s="115">
        <f t="shared" si="76"/>
        <v>0</v>
      </c>
      <c r="X71" s="115">
        <f t="shared" si="76"/>
        <v>0</v>
      </c>
      <c r="Y71" s="115">
        <f t="shared" si="76"/>
        <v>0</v>
      </c>
      <c r="Z71" s="115">
        <f t="shared" si="76"/>
        <v>0</v>
      </c>
      <c r="AA71" s="115">
        <f t="shared" si="76"/>
        <v>0</v>
      </c>
      <c r="AB71" s="115">
        <f t="shared" si="76"/>
        <v>0</v>
      </c>
      <c r="AC71" s="115">
        <f t="shared" si="76"/>
        <v>0</v>
      </c>
      <c r="AD71" s="129"/>
      <c r="AE71" s="129"/>
      <c r="AF71" s="129"/>
      <c r="AG71" s="129"/>
      <c r="AH71" s="129"/>
      <c r="AI71" s="129"/>
      <c r="AJ71" s="129">
        <f t="shared" si="77"/>
        <v>0</v>
      </c>
      <c r="AK71" s="118">
        <v>3</v>
      </c>
    </row>
    <row r="72" spans="1:41" x14ac:dyDescent="0.3">
      <c r="A72" s="35"/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29"/>
      <c r="AE72" s="129"/>
      <c r="AF72" s="129"/>
      <c r="AG72" s="129"/>
      <c r="AH72" s="129"/>
      <c r="AI72" s="129"/>
      <c r="AJ72" s="129">
        <f t="shared" si="77"/>
        <v>0</v>
      </c>
      <c r="AK72" s="118">
        <v>4</v>
      </c>
    </row>
    <row r="73" spans="1:41" x14ac:dyDescent="0.3">
      <c r="A73" s="35"/>
      <c r="B73" s="120"/>
      <c r="C73" s="120"/>
      <c r="D73" s="120"/>
      <c r="E73" s="119"/>
      <c r="F73" s="120"/>
      <c r="G73" s="120"/>
      <c r="H73" s="119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30"/>
      <c r="AE73" s="130"/>
      <c r="AF73" s="130"/>
      <c r="AG73" s="130"/>
      <c r="AH73" s="129"/>
      <c r="AI73" s="130"/>
      <c r="AJ73" s="129">
        <f t="shared" si="77"/>
        <v>0</v>
      </c>
      <c r="AK73" s="118">
        <v>5</v>
      </c>
    </row>
    <row r="74" spans="1:41" x14ac:dyDescent="0.3">
      <c r="A74" s="35" t="s">
        <v>16</v>
      </c>
      <c r="B74" s="119">
        <f t="shared" ref="B74:AC74" si="78">IF(ISERROR(COUNTIF(B$10:B$59,B83)/$A$79),0,COUNTIF(B$10:B$59,B83)/$A$79)</f>
        <v>0</v>
      </c>
      <c r="C74" s="119">
        <f t="shared" si="78"/>
        <v>0</v>
      </c>
      <c r="D74" s="119">
        <f t="shared" si="78"/>
        <v>0</v>
      </c>
      <c r="E74" s="119">
        <f t="shared" si="78"/>
        <v>0</v>
      </c>
      <c r="F74" s="119">
        <f t="shared" si="78"/>
        <v>0</v>
      </c>
      <c r="G74" s="119">
        <f t="shared" si="78"/>
        <v>0</v>
      </c>
      <c r="H74" s="119">
        <f t="shared" si="78"/>
        <v>0</v>
      </c>
      <c r="I74" s="119">
        <f t="shared" si="78"/>
        <v>0</v>
      </c>
      <c r="J74" s="119">
        <f t="shared" si="78"/>
        <v>0</v>
      </c>
      <c r="K74" s="119">
        <f t="shared" si="78"/>
        <v>0</v>
      </c>
      <c r="L74" s="119">
        <f t="shared" si="78"/>
        <v>0</v>
      </c>
      <c r="M74" s="119">
        <f t="shared" si="78"/>
        <v>0</v>
      </c>
      <c r="N74" s="119">
        <f t="shared" si="78"/>
        <v>0</v>
      </c>
      <c r="O74" s="119">
        <f t="shared" si="78"/>
        <v>0</v>
      </c>
      <c r="P74" s="119">
        <f t="shared" si="78"/>
        <v>0</v>
      </c>
      <c r="Q74" s="119">
        <f t="shared" si="78"/>
        <v>0</v>
      </c>
      <c r="R74" s="119">
        <f t="shared" si="78"/>
        <v>0</v>
      </c>
      <c r="S74" s="119">
        <f t="shared" si="78"/>
        <v>0</v>
      </c>
      <c r="T74" s="119">
        <f t="shared" si="78"/>
        <v>0</v>
      </c>
      <c r="U74" s="119">
        <f t="shared" si="78"/>
        <v>0</v>
      </c>
      <c r="V74" s="119">
        <f t="shared" si="78"/>
        <v>0</v>
      </c>
      <c r="W74" s="119">
        <f t="shared" si="78"/>
        <v>0</v>
      </c>
      <c r="X74" s="119">
        <f t="shared" si="78"/>
        <v>0</v>
      </c>
      <c r="Y74" s="119">
        <f t="shared" si="78"/>
        <v>0</v>
      </c>
      <c r="Z74" s="119">
        <f t="shared" si="78"/>
        <v>0</v>
      </c>
      <c r="AA74" s="119">
        <f t="shared" si="78"/>
        <v>0</v>
      </c>
      <c r="AB74" s="119">
        <f t="shared" si="78"/>
        <v>0</v>
      </c>
      <c r="AC74" s="119">
        <f t="shared" si="78"/>
        <v>0</v>
      </c>
      <c r="AD74" s="119">
        <f t="shared" ref="AD74:AI74" si="79">IF(ISERROR(COUNTIF(AD$10:AD$59,AD$82)/$A$79),0,COUNTIF(AD$10:AD$59,AD$82)/$A$79)</f>
        <v>0</v>
      </c>
      <c r="AE74" s="119">
        <f t="shared" si="79"/>
        <v>0</v>
      </c>
      <c r="AF74" s="119">
        <f t="shared" si="79"/>
        <v>0</v>
      </c>
      <c r="AG74" s="119">
        <f t="shared" si="79"/>
        <v>0</v>
      </c>
      <c r="AH74" s="119">
        <f t="shared" si="79"/>
        <v>0</v>
      </c>
      <c r="AI74" s="119">
        <f t="shared" si="79"/>
        <v>0</v>
      </c>
      <c r="AJ74" s="119">
        <f>IF(ISERROR(COUNTIF(AJ$10:AJ$59,AJ$85)/$A$79),0,COUNTIF(AJ$10:AJ$59,AJ$85)/$A$79)</f>
        <v>0</v>
      </c>
      <c r="AK74" s="25"/>
    </row>
    <row r="75" spans="1:41" s="128" customFormat="1" x14ac:dyDescent="0.3">
      <c r="A75" s="35" t="s">
        <v>61</v>
      </c>
      <c r="B75" s="119">
        <f>SUM(B68:B74)</f>
        <v>0</v>
      </c>
      <c r="C75" s="119">
        <f t="shared" ref="C75:AJ75" si="80">SUM(C68:C74)</f>
        <v>0</v>
      </c>
      <c r="D75" s="119">
        <f t="shared" si="80"/>
        <v>0</v>
      </c>
      <c r="E75" s="119">
        <f t="shared" si="80"/>
        <v>0</v>
      </c>
      <c r="F75" s="119">
        <f t="shared" si="80"/>
        <v>0</v>
      </c>
      <c r="G75" s="119">
        <f t="shared" si="80"/>
        <v>0</v>
      </c>
      <c r="H75" s="119">
        <f t="shared" si="80"/>
        <v>0</v>
      </c>
      <c r="I75" s="119">
        <f t="shared" si="80"/>
        <v>0</v>
      </c>
      <c r="J75" s="119">
        <f t="shared" si="80"/>
        <v>0</v>
      </c>
      <c r="K75" s="119">
        <f t="shared" si="80"/>
        <v>0</v>
      </c>
      <c r="L75" s="119">
        <f t="shared" si="80"/>
        <v>0</v>
      </c>
      <c r="M75" s="119">
        <f t="shared" si="80"/>
        <v>0</v>
      </c>
      <c r="N75" s="119">
        <f t="shared" si="80"/>
        <v>0</v>
      </c>
      <c r="O75" s="119">
        <f t="shared" si="80"/>
        <v>0</v>
      </c>
      <c r="P75" s="119">
        <f t="shared" si="80"/>
        <v>0</v>
      </c>
      <c r="Q75" s="119">
        <f t="shared" si="80"/>
        <v>0</v>
      </c>
      <c r="R75" s="119">
        <f t="shared" si="80"/>
        <v>0</v>
      </c>
      <c r="S75" s="119">
        <f t="shared" si="80"/>
        <v>0</v>
      </c>
      <c r="T75" s="119">
        <f t="shared" si="80"/>
        <v>0</v>
      </c>
      <c r="U75" s="119">
        <f t="shared" si="80"/>
        <v>0</v>
      </c>
      <c r="V75" s="119">
        <f t="shared" si="80"/>
        <v>0</v>
      </c>
      <c r="W75" s="119">
        <f t="shared" si="80"/>
        <v>0</v>
      </c>
      <c r="X75" s="119">
        <f t="shared" si="80"/>
        <v>0</v>
      </c>
      <c r="Y75" s="119">
        <f t="shared" si="80"/>
        <v>0</v>
      </c>
      <c r="Z75" s="119">
        <f t="shared" si="80"/>
        <v>0</v>
      </c>
      <c r="AA75" s="119">
        <f t="shared" si="80"/>
        <v>0</v>
      </c>
      <c r="AB75" s="119">
        <f t="shared" si="80"/>
        <v>0</v>
      </c>
      <c r="AC75" s="119">
        <f t="shared" si="80"/>
        <v>0</v>
      </c>
      <c r="AD75" s="119">
        <f t="shared" si="80"/>
        <v>0</v>
      </c>
      <c r="AE75" s="119">
        <f t="shared" si="80"/>
        <v>0</v>
      </c>
      <c r="AF75" s="119">
        <f t="shared" si="80"/>
        <v>0</v>
      </c>
      <c r="AG75" s="119">
        <f t="shared" si="80"/>
        <v>0</v>
      </c>
      <c r="AH75" s="119">
        <f t="shared" si="80"/>
        <v>0</v>
      </c>
      <c r="AI75" s="119">
        <f t="shared" si="80"/>
        <v>0</v>
      </c>
      <c r="AJ75" s="119">
        <f t="shared" si="80"/>
        <v>0</v>
      </c>
      <c r="AK75" s="105"/>
    </row>
    <row r="76" spans="1:41" x14ac:dyDescent="0.3">
      <c r="A76" s="106"/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</row>
    <row r="77" spans="1:41" x14ac:dyDescent="0.3">
      <c r="A77" s="106"/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</row>
    <row r="78" spans="1:41" ht="14.4" thickBot="1" x14ac:dyDescent="0.35">
      <c r="A78" s="122"/>
      <c r="B78" s="122"/>
      <c r="C78" s="122"/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22"/>
      <c r="AA78" s="122"/>
      <c r="AB78" s="122"/>
      <c r="AC78" s="122"/>
      <c r="AD78" s="122"/>
      <c r="AE78" s="122"/>
      <c r="AF78" s="122"/>
      <c r="AG78" s="122"/>
      <c r="AH78" s="122"/>
      <c r="AI78" s="122"/>
      <c r="AJ78" s="122"/>
    </row>
    <row r="79" spans="1:41" s="24" customFormat="1" ht="14.4" thickBot="1" x14ac:dyDescent="0.35">
      <c r="A79" s="123">
        <f>COUNTA(A10:A59)</f>
        <v>0</v>
      </c>
      <c r="B79" s="63" t="s">
        <v>4</v>
      </c>
      <c r="C79" s="63" t="s">
        <v>4</v>
      </c>
      <c r="D79" s="63" t="s">
        <v>4</v>
      </c>
      <c r="E79" s="63" t="s">
        <v>4</v>
      </c>
      <c r="F79" s="63" t="s">
        <v>4</v>
      </c>
      <c r="G79" s="63" t="s">
        <v>4</v>
      </c>
      <c r="H79" s="63" t="s">
        <v>4</v>
      </c>
      <c r="I79" s="63" t="s">
        <v>4</v>
      </c>
      <c r="J79" s="63" t="s">
        <v>4</v>
      </c>
      <c r="K79" s="63" t="s">
        <v>4</v>
      </c>
      <c r="L79" s="63" t="s">
        <v>4</v>
      </c>
      <c r="M79" s="63" t="s">
        <v>4</v>
      </c>
      <c r="N79" s="63" t="s">
        <v>4</v>
      </c>
      <c r="O79" s="63" t="s">
        <v>4</v>
      </c>
      <c r="P79" s="63" t="s">
        <v>4</v>
      </c>
      <c r="Q79" s="63" t="s">
        <v>4</v>
      </c>
      <c r="R79" s="63" t="s">
        <v>4</v>
      </c>
      <c r="S79" s="63" t="s">
        <v>4</v>
      </c>
      <c r="T79" s="63" t="s">
        <v>4</v>
      </c>
      <c r="U79" s="63" t="s">
        <v>4</v>
      </c>
      <c r="V79" s="63" t="s">
        <v>4</v>
      </c>
      <c r="W79" s="63" t="s">
        <v>4</v>
      </c>
      <c r="X79" s="63" t="s">
        <v>4</v>
      </c>
      <c r="Y79" s="63" t="s">
        <v>4</v>
      </c>
      <c r="Z79" s="63" t="s">
        <v>4</v>
      </c>
      <c r="AA79" s="63" t="s">
        <v>4</v>
      </c>
      <c r="AB79" s="63" t="s">
        <v>4</v>
      </c>
      <c r="AC79" s="63" t="s">
        <v>4</v>
      </c>
      <c r="AD79" s="63">
        <v>0</v>
      </c>
      <c r="AE79" s="63">
        <v>0</v>
      </c>
      <c r="AF79" s="63">
        <v>0</v>
      </c>
      <c r="AG79" s="63">
        <v>0</v>
      </c>
      <c r="AH79" s="63">
        <v>0</v>
      </c>
      <c r="AI79" s="63">
        <v>0</v>
      </c>
      <c r="AJ79" s="63">
        <v>0</v>
      </c>
      <c r="AK79" s="98"/>
    </row>
    <row r="80" spans="1:41" s="24" customFormat="1" x14ac:dyDescent="0.3">
      <c r="A80" s="104"/>
      <c r="B80" s="63" t="s">
        <v>2</v>
      </c>
      <c r="C80" s="63" t="s">
        <v>2</v>
      </c>
      <c r="D80" s="63" t="s">
        <v>2</v>
      </c>
      <c r="E80" s="63" t="s">
        <v>2</v>
      </c>
      <c r="F80" s="63" t="s">
        <v>2</v>
      </c>
      <c r="G80" s="63" t="s">
        <v>2</v>
      </c>
      <c r="H80" s="63" t="s">
        <v>2</v>
      </c>
      <c r="I80" s="63" t="s">
        <v>2</v>
      </c>
      <c r="J80" s="63" t="s">
        <v>2</v>
      </c>
      <c r="K80" s="63" t="s">
        <v>2</v>
      </c>
      <c r="L80" s="63" t="s">
        <v>2</v>
      </c>
      <c r="M80" s="63" t="s">
        <v>2</v>
      </c>
      <c r="N80" s="63" t="s">
        <v>2</v>
      </c>
      <c r="O80" s="63" t="s">
        <v>2</v>
      </c>
      <c r="P80" s="63" t="s">
        <v>2</v>
      </c>
      <c r="Q80" s="63" t="s">
        <v>2</v>
      </c>
      <c r="R80" s="63" t="s">
        <v>2</v>
      </c>
      <c r="S80" s="63" t="s">
        <v>2</v>
      </c>
      <c r="T80" s="63" t="s">
        <v>2</v>
      </c>
      <c r="U80" s="63" t="s">
        <v>2</v>
      </c>
      <c r="V80" s="63" t="s">
        <v>2</v>
      </c>
      <c r="W80" s="63" t="s">
        <v>2</v>
      </c>
      <c r="X80" s="63" t="s">
        <v>2</v>
      </c>
      <c r="Y80" s="63" t="s">
        <v>2</v>
      </c>
      <c r="Z80" s="63" t="s">
        <v>2</v>
      </c>
      <c r="AA80" s="63" t="s">
        <v>2</v>
      </c>
      <c r="AB80" s="63" t="s">
        <v>2</v>
      </c>
      <c r="AC80" s="63" t="s">
        <v>2</v>
      </c>
      <c r="AD80" s="63">
        <v>1</v>
      </c>
      <c r="AE80" s="63">
        <v>1</v>
      </c>
      <c r="AF80" s="63">
        <v>1</v>
      </c>
      <c r="AG80" s="63">
        <v>1</v>
      </c>
      <c r="AH80" s="63">
        <v>1</v>
      </c>
      <c r="AI80" s="63">
        <v>1</v>
      </c>
      <c r="AJ80" s="63">
        <v>1</v>
      </c>
      <c r="AK80" s="98"/>
    </row>
    <row r="81" spans="1:37" s="24" customFormat="1" x14ac:dyDescent="0.3">
      <c r="A81" s="104"/>
      <c r="B81" s="63" t="s">
        <v>3</v>
      </c>
      <c r="C81" s="63" t="s">
        <v>3</v>
      </c>
      <c r="D81" s="63" t="s">
        <v>3</v>
      </c>
      <c r="E81" s="63" t="s">
        <v>3</v>
      </c>
      <c r="F81" s="63" t="s">
        <v>3</v>
      </c>
      <c r="G81" s="63" t="s">
        <v>3</v>
      </c>
      <c r="H81" s="63" t="s">
        <v>3</v>
      </c>
      <c r="I81" s="63" t="s">
        <v>3</v>
      </c>
      <c r="J81" s="63" t="s">
        <v>3</v>
      </c>
      <c r="K81" s="63" t="s">
        <v>3</v>
      </c>
      <c r="L81" s="63" t="s">
        <v>3</v>
      </c>
      <c r="M81" s="63" t="s">
        <v>3</v>
      </c>
      <c r="N81" s="63" t="s">
        <v>3</v>
      </c>
      <c r="O81" s="63" t="s">
        <v>3</v>
      </c>
      <c r="P81" s="63" t="s">
        <v>3</v>
      </c>
      <c r="Q81" s="63" t="s">
        <v>3</v>
      </c>
      <c r="R81" s="63" t="s">
        <v>3</v>
      </c>
      <c r="S81" s="63" t="s">
        <v>3</v>
      </c>
      <c r="T81" s="63" t="s">
        <v>3</v>
      </c>
      <c r="U81" s="63" t="s">
        <v>3</v>
      </c>
      <c r="V81" s="63" t="s">
        <v>3</v>
      </c>
      <c r="W81" s="63" t="s">
        <v>3</v>
      </c>
      <c r="X81" s="63" t="s">
        <v>3</v>
      </c>
      <c r="Y81" s="63" t="s">
        <v>3</v>
      </c>
      <c r="Z81" s="63" t="s">
        <v>3</v>
      </c>
      <c r="AA81" s="63" t="s">
        <v>3</v>
      </c>
      <c r="AB81" s="63" t="s">
        <v>3</v>
      </c>
      <c r="AC81" s="63" t="s">
        <v>3</v>
      </c>
      <c r="AD81" s="63">
        <v>2</v>
      </c>
      <c r="AE81" s="63">
        <v>2</v>
      </c>
      <c r="AF81" s="63">
        <v>2</v>
      </c>
      <c r="AG81" s="63">
        <v>2</v>
      </c>
      <c r="AH81" s="63">
        <v>2</v>
      </c>
      <c r="AI81" s="63">
        <v>2</v>
      </c>
      <c r="AJ81" s="63">
        <v>2</v>
      </c>
      <c r="AK81" s="98"/>
    </row>
    <row r="82" spans="1:37" s="24" customFormat="1" x14ac:dyDescent="0.3">
      <c r="A82" s="104"/>
      <c r="B82" s="63" t="s">
        <v>5</v>
      </c>
      <c r="C82" s="63" t="s">
        <v>5</v>
      </c>
      <c r="D82" s="63" t="s">
        <v>5</v>
      </c>
      <c r="E82" s="63" t="s">
        <v>5</v>
      </c>
      <c r="F82" s="63" t="s">
        <v>5</v>
      </c>
      <c r="G82" s="63" t="s">
        <v>5</v>
      </c>
      <c r="H82" s="63" t="s">
        <v>5</v>
      </c>
      <c r="I82" s="63" t="s">
        <v>5</v>
      </c>
      <c r="J82" s="63" t="s">
        <v>5</v>
      </c>
      <c r="K82" s="63" t="s">
        <v>5</v>
      </c>
      <c r="L82" s="63" t="s">
        <v>5</v>
      </c>
      <c r="M82" s="63" t="s">
        <v>5</v>
      </c>
      <c r="N82" s="63" t="s">
        <v>5</v>
      </c>
      <c r="O82" s="63" t="s">
        <v>5</v>
      </c>
      <c r="P82" s="63" t="s">
        <v>5</v>
      </c>
      <c r="Q82" s="63" t="s">
        <v>5</v>
      </c>
      <c r="R82" s="63" t="s">
        <v>5</v>
      </c>
      <c r="S82" s="63" t="s">
        <v>5</v>
      </c>
      <c r="T82" s="63" t="s">
        <v>5</v>
      </c>
      <c r="U82" s="63" t="s">
        <v>5</v>
      </c>
      <c r="V82" s="63" t="s">
        <v>5</v>
      </c>
      <c r="W82" s="63" t="s">
        <v>5</v>
      </c>
      <c r="X82" s="63" t="s">
        <v>5</v>
      </c>
      <c r="Y82" s="63" t="s">
        <v>5</v>
      </c>
      <c r="Z82" s="63" t="s">
        <v>5</v>
      </c>
      <c r="AA82" s="63" t="s">
        <v>5</v>
      </c>
      <c r="AB82" s="63" t="s">
        <v>5</v>
      </c>
      <c r="AC82" s="63" t="s">
        <v>5</v>
      </c>
      <c r="AD82" s="63" t="s">
        <v>10</v>
      </c>
      <c r="AE82" s="63" t="s">
        <v>10</v>
      </c>
      <c r="AF82" s="63" t="s">
        <v>10</v>
      </c>
      <c r="AG82" s="63" t="s">
        <v>10</v>
      </c>
      <c r="AH82" s="64" t="s">
        <v>10</v>
      </c>
      <c r="AI82" s="64" t="s">
        <v>10</v>
      </c>
      <c r="AJ82" s="63">
        <v>3</v>
      </c>
      <c r="AK82" s="98"/>
    </row>
    <row r="83" spans="1:37" s="24" customFormat="1" x14ac:dyDescent="0.3">
      <c r="A83" s="104"/>
      <c r="B83" s="63" t="s">
        <v>10</v>
      </c>
      <c r="C83" s="63" t="s">
        <v>10</v>
      </c>
      <c r="D83" s="63" t="s">
        <v>10</v>
      </c>
      <c r="E83" s="63" t="s">
        <v>10</v>
      </c>
      <c r="F83" s="63" t="s">
        <v>10</v>
      </c>
      <c r="G83" s="63" t="s">
        <v>10</v>
      </c>
      <c r="H83" s="63" t="s">
        <v>10</v>
      </c>
      <c r="I83" s="63" t="s">
        <v>10</v>
      </c>
      <c r="J83" s="63" t="s">
        <v>10</v>
      </c>
      <c r="K83" s="63" t="s">
        <v>10</v>
      </c>
      <c r="L83" s="63" t="s">
        <v>10</v>
      </c>
      <c r="M83" s="63" t="s">
        <v>10</v>
      </c>
      <c r="N83" s="63" t="s">
        <v>10</v>
      </c>
      <c r="O83" s="63" t="s">
        <v>10</v>
      </c>
      <c r="P83" s="63" t="s">
        <v>10</v>
      </c>
      <c r="Q83" s="63" t="s">
        <v>10</v>
      </c>
      <c r="R83" s="63" t="s">
        <v>10</v>
      </c>
      <c r="S83" s="63" t="s">
        <v>10</v>
      </c>
      <c r="T83" s="63" t="s">
        <v>10</v>
      </c>
      <c r="U83" s="63" t="s">
        <v>10</v>
      </c>
      <c r="V83" s="63" t="s">
        <v>10</v>
      </c>
      <c r="W83" s="63" t="s">
        <v>10</v>
      </c>
      <c r="X83" s="63" t="s">
        <v>10</v>
      </c>
      <c r="Y83" s="63" t="s">
        <v>10</v>
      </c>
      <c r="Z83" s="63" t="s">
        <v>10</v>
      </c>
      <c r="AA83" s="63" t="s">
        <v>10</v>
      </c>
      <c r="AB83" s="63" t="s">
        <v>10</v>
      </c>
      <c r="AC83" s="63" t="s">
        <v>10</v>
      </c>
      <c r="AD83" s="64"/>
      <c r="AE83" s="64"/>
      <c r="AF83" s="64"/>
      <c r="AG83" s="64"/>
      <c r="AH83" s="103"/>
      <c r="AI83" s="103"/>
      <c r="AJ83" s="63">
        <v>4</v>
      </c>
      <c r="AK83" s="98"/>
    </row>
    <row r="84" spans="1:37" x14ac:dyDescent="0.3">
      <c r="A84" s="104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63">
        <v>5</v>
      </c>
      <c r="AK84" s="75"/>
    </row>
    <row r="85" spans="1:37" x14ac:dyDescent="0.3">
      <c r="A85" s="104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  <c r="AG85" s="105"/>
      <c r="AH85" s="105"/>
      <c r="AI85" s="105"/>
      <c r="AJ85" s="64" t="s">
        <v>10</v>
      </c>
      <c r="AK85" s="75"/>
    </row>
    <row r="86" spans="1:37" x14ac:dyDescent="0.3">
      <c r="A86" s="106"/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  <c r="AF86" s="106"/>
      <c r="AG86" s="106"/>
      <c r="AH86" s="106"/>
      <c r="AI86" s="106"/>
      <c r="AJ86" s="106"/>
    </row>
  </sheetData>
  <mergeCells count="5">
    <mergeCell ref="B6:AJ6"/>
    <mergeCell ref="B7:AJ7"/>
    <mergeCell ref="B67:AJ67"/>
    <mergeCell ref="A8:A9"/>
    <mergeCell ref="B3:AC3"/>
  </mergeCells>
  <phoneticPr fontId="0" type="noConversion"/>
  <dataValidations xWindow="1067" yWindow="288" count="5">
    <dataValidation type="list" allowBlank="1" showInputMessage="1" showErrorMessage="1" sqref="AD10:AI59">
      <formula1>$AD$79:$AD$82</formula1>
    </dataValidation>
    <dataValidation type="list" allowBlank="1" showErrorMessage="1" error="Niepoprawna wartość komórki." sqref="H14:H15 H24:H59 S19:S20">
      <formula1>$H$79:$H$83</formula1>
    </dataValidation>
    <dataValidation type="list" allowBlank="1" showErrorMessage="1" error="Niepoprawna wartość komórki." sqref="E14:E59">
      <formula1>$E$79:$E$83</formula1>
    </dataValidation>
    <dataValidation type="list" allowBlank="1" showErrorMessage="1" error="Niepoprawna wartość komórki." sqref="D14:D59 I24:R59 B10:C59 T19:AB20 I14:R15 H16:R23 F14:G59 AC14:AC59 S14:AB18 S21:AB59 D10:AC13">
      <formula1>B$79:B$83</formula1>
    </dataValidation>
    <dataValidation type="list" allowBlank="1" showErrorMessage="1" error="Niepoprawna wartość komórki." sqref="AJ10:AJ59">
      <formula1>$AJ$79:$AJ$85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autoPageBreaks="0"/>
  </sheetPr>
  <dimension ref="A1:CF86"/>
  <sheetViews>
    <sheetView showGridLines="0" zoomScaleNormal="100" workbookViewId="0">
      <pane ySplit="9" topLeftCell="A10" activePane="bottomLeft" state="frozen"/>
      <selection pane="bottomLeft" activeCell="AM9" sqref="AM9"/>
    </sheetView>
  </sheetViews>
  <sheetFormatPr defaultColWidth="9.109375" defaultRowHeight="13.8" x14ac:dyDescent="0.3"/>
  <cols>
    <col min="1" max="1" width="20.33203125" style="5" customWidth="1"/>
    <col min="2" max="36" width="5.109375" style="5" customWidth="1"/>
    <col min="37" max="37" width="6.5546875" style="5" bestFit="1" customWidth="1"/>
    <col min="38" max="38" width="3.33203125" style="5" hidden="1" customWidth="1"/>
    <col min="39" max="51" width="3.44140625" style="5" bestFit="1" customWidth="1"/>
    <col min="52" max="67" width="3.33203125" style="5" customWidth="1"/>
    <col min="68" max="69" width="3.5546875" style="5" bestFit="1" customWidth="1"/>
    <col min="70" max="75" width="9.33203125" style="5" bestFit="1" customWidth="1"/>
    <col min="76" max="16384" width="9.109375" style="5"/>
  </cols>
  <sheetData>
    <row r="1" spans="1:83" x14ac:dyDescent="0.3"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3"/>
    </row>
    <row r="2" spans="1:83" x14ac:dyDescent="0.3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65"/>
      <c r="AH2" s="65"/>
      <c r="AI2" s="65"/>
      <c r="AJ2" s="3"/>
    </row>
    <row r="3" spans="1:83" ht="21.6" thickBot="1" x14ac:dyDescent="0.35">
      <c r="A3" s="7" t="s">
        <v>7</v>
      </c>
      <c r="B3" s="182" t="s">
        <v>54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3"/>
      <c r="AE3" s="3"/>
      <c r="AF3" s="3"/>
      <c r="AG3" s="3"/>
      <c r="AH3" s="3"/>
      <c r="AI3" s="3"/>
      <c r="AJ3" s="3"/>
    </row>
    <row r="4" spans="1:83" ht="13.5" customHeight="1" thickBot="1" x14ac:dyDescent="0.35">
      <c r="A4" s="66"/>
      <c r="D4" s="67" t="s">
        <v>15</v>
      </c>
      <c r="F4" s="68" t="s">
        <v>14</v>
      </c>
    </row>
    <row r="5" spans="1:83" ht="14.4" hidden="1" thickBot="1" x14ac:dyDescent="0.35">
      <c r="AK5" s="124"/>
    </row>
    <row r="6" spans="1:83" ht="14.4" thickBot="1" x14ac:dyDescent="0.35">
      <c r="A6" s="69"/>
      <c r="B6" s="186" t="s">
        <v>8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</row>
    <row r="7" spans="1:83" ht="14.4" thickBot="1" x14ac:dyDescent="0.35">
      <c r="B7" s="187" t="s">
        <v>9</v>
      </c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7"/>
      <c r="AD7" s="187"/>
      <c r="AE7" s="187"/>
      <c r="AF7" s="187"/>
      <c r="AG7" s="187"/>
      <c r="AH7" s="187"/>
      <c r="AI7" s="187"/>
      <c r="AJ7" s="187"/>
    </row>
    <row r="8" spans="1:83" x14ac:dyDescent="0.3">
      <c r="A8" s="184" t="s">
        <v>0</v>
      </c>
      <c r="B8" s="14">
        <v>1</v>
      </c>
      <c r="C8" s="15">
        <v>2</v>
      </c>
      <c r="D8" s="14">
        <v>3</v>
      </c>
      <c r="E8" s="15">
        <v>4</v>
      </c>
      <c r="F8" s="14">
        <v>5</v>
      </c>
      <c r="G8" s="15">
        <v>6</v>
      </c>
      <c r="H8" s="14">
        <v>7</v>
      </c>
      <c r="I8" s="15">
        <v>8</v>
      </c>
      <c r="J8" s="14">
        <v>9</v>
      </c>
      <c r="K8" s="15">
        <v>10</v>
      </c>
      <c r="L8" s="14">
        <v>11</v>
      </c>
      <c r="M8" s="15">
        <v>12</v>
      </c>
      <c r="N8" s="14">
        <v>13</v>
      </c>
      <c r="O8" s="15">
        <v>14</v>
      </c>
      <c r="P8" s="14">
        <v>15</v>
      </c>
      <c r="Q8" s="15">
        <v>16</v>
      </c>
      <c r="R8" s="14">
        <v>17</v>
      </c>
      <c r="S8" s="15">
        <v>18</v>
      </c>
      <c r="T8" s="14">
        <v>19</v>
      </c>
      <c r="U8" s="15">
        <v>20</v>
      </c>
      <c r="V8" s="14">
        <v>21</v>
      </c>
      <c r="W8" s="15">
        <v>22</v>
      </c>
      <c r="X8" s="14">
        <v>23</v>
      </c>
      <c r="Y8" s="15">
        <v>24</v>
      </c>
      <c r="Z8" s="14">
        <v>25</v>
      </c>
      <c r="AA8" s="15">
        <v>26</v>
      </c>
      <c r="AB8" s="14">
        <v>27</v>
      </c>
      <c r="AC8" s="15">
        <v>28</v>
      </c>
      <c r="AD8" s="70">
        <v>29</v>
      </c>
      <c r="AE8" s="70">
        <v>30</v>
      </c>
      <c r="AF8" s="70">
        <v>31</v>
      </c>
      <c r="AG8" s="70">
        <v>32</v>
      </c>
      <c r="AH8" s="70">
        <v>33</v>
      </c>
      <c r="AI8" s="70">
        <v>34</v>
      </c>
      <c r="AJ8" s="70">
        <v>35</v>
      </c>
      <c r="AK8" s="17" t="s">
        <v>1</v>
      </c>
      <c r="AM8" s="72">
        <v>1</v>
      </c>
      <c r="AN8" s="73">
        <v>2</v>
      </c>
      <c r="AO8" s="73">
        <v>3</v>
      </c>
      <c r="AP8" s="73">
        <v>4</v>
      </c>
      <c r="AQ8" s="74">
        <v>5</v>
      </c>
      <c r="AR8" s="73">
        <v>6</v>
      </c>
      <c r="AS8" s="74">
        <v>7</v>
      </c>
      <c r="AT8" s="73">
        <v>8</v>
      </c>
      <c r="AU8" s="74">
        <v>9</v>
      </c>
      <c r="AV8" s="73">
        <v>10</v>
      </c>
      <c r="AW8" s="74">
        <v>11</v>
      </c>
      <c r="AX8" s="73">
        <v>12</v>
      </c>
      <c r="AY8" s="74">
        <v>13</v>
      </c>
      <c r="AZ8" s="73">
        <v>14</v>
      </c>
      <c r="BA8" s="74">
        <v>15</v>
      </c>
      <c r="BB8" s="73">
        <v>16</v>
      </c>
      <c r="BC8" s="74">
        <v>17</v>
      </c>
      <c r="BD8" s="73">
        <v>18</v>
      </c>
      <c r="BE8" s="74">
        <v>19</v>
      </c>
      <c r="BF8" s="73">
        <v>20</v>
      </c>
      <c r="BG8" s="74">
        <v>21</v>
      </c>
      <c r="BH8" s="73">
        <v>22</v>
      </c>
      <c r="BI8" s="74">
        <v>23</v>
      </c>
      <c r="BJ8" s="73">
        <v>24</v>
      </c>
      <c r="BK8" s="74">
        <v>25</v>
      </c>
      <c r="BL8" s="73">
        <v>26</v>
      </c>
      <c r="BM8" s="74">
        <v>27</v>
      </c>
      <c r="BN8" s="73">
        <v>28</v>
      </c>
      <c r="BO8" s="74">
        <v>29</v>
      </c>
      <c r="BP8" s="74">
        <v>29</v>
      </c>
      <c r="BQ8" s="73">
        <v>30</v>
      </c>
      <c r="BR8" s="74">
        <v>31</v>
      </c>
      <c r="BS8" s="73">
        <v>32</v>
      </c>
      <c r="BT8" s="74">
        <v>33</v>
      </c>
      <c r="BU8" s="73">
        <v>34</v>
      </c>
      <c r="BV8" s="74">
        <v>35</v>
      </c>
      <c r="BW8" s="62" t="s">
        <v>39</v>
      </c>
      <c r="BX8" s="75"/>
      <c r="BY8" s="75"/>
      <c r="BZ8" s="76"/>
      <c r="CA8" s="75"/>
      <c r="CB8" s="75"/>
      <c r="CC8" s="75"/>
      <c r="CD8" s="75"/>
      <c r="CE8" s="75"/>
    </row>
    <row r="9" spans="1:83" ht="14.4" thickBot="1" x14ac:dyDescent="0.35">
      <c r="A9" s="185"/>
      <c r="B9" s="132" t="s">
        <v>4</v>
      </c>
      <c r="C9" s="133" t="s">
        <v>2</v>
      </c>
      <c r="D9" s="133" t="s">
        <v>3</v>
      </c>
      <c r="E9" s="133" t="s">
        <v>2</v>
      </c>
      <c r="F9" s="132" t="s">
        <v>2</v>
      </c>
      <c r="G9" s="133" t="s">
        <v>2</v>
      </c>
      <c r="H9" s="133" t="s">
        <v>5</v>
      </c>
      <c r="I9" s="133" t="s">
        <v>3</v>
      </c>
      <c r="J9" s="132" t="s">
        <v>5</v>
      </c>
      <c r="K9" s="133" t="s">
        <v>2</v>
      </c>
      <c r="L9" s="133" t="s">
        <v>3</v>
      </c>
      <c r="M9" s="133" t="s">
        <v>3</v>
      </c>
      <c r="N9" s="132" t="s">
        <v>4</v>
      </c>
      <c r="O9" s="133" t="s">
        <v>2</v>
      </c>
      <c r="P9" s="133" t="s">
        <v>5</v>
      </c>
      <c r="Q9" s="133" t="s">
        <v>5</v>
      </c>
      <c r="R9" s="132" t="s">
        <v>4</v>
      </c>
      <c r="S9" s="133" t="s">
        <v>2</v>
      </c>
      <c r="T9" s="133" t="s">
        <v>5</v>
      </c>
      <c r="U9" s="133" t="s">
        <v>4</v>
      </c>
      <c r="V9" s="132" t="s">
        <v>2</v>
      </c>
      <c r="W9" s="133" t="s">
        <v>3</v>
      </c>
      <c r="X9" s="133" t="s">
        <v>2</v>
      </c>
      <c r="Y9" s="133" t="s">
        <v>4</v>
      </c>
      <c r="Z9" s="18" t="s">
        <v>3</v>
      </c>
      <c r="AA9" s="19" t="s">
        <v>4</v>
      </c>
      <c r="AB9" s="19" t="s">
        <v>5</v>
      </c>
      <c r="AC9" s="19" t="s">
        <v>4</v>
      </c>
      <c r="AD9" s="20">
        <v>2</v>
      </c>
      <c r="AE9" s="20">
        <v>2</v>
      </c>
      <c r="AF9" s="20">
        <v>2</v>
      </c>
      <c r="AG9" s="20">
        <v>2</v>
      </c>
      <c r="AH9" s="20">
        <v>2</v>
      </c>
      <c r="AI9" s="20">
        <v>2</v>
      </c>
      <c r="AJ9" s="20">
        <v>5</v>
      </c>
      <c r="AK9" s="21">
        <v>45</v>
      </c>
      <c r="AM9" s="79">
        <v>1</v>
      </c>
      <c r="AN9" s="80">
        <v>1</v>
      </c>
      <c r="AO9" s="80">
        <v>1</v>
      </c>
      <c r="AP9" s="80">
        <v>1</v>
      </c>
      <c r="AQ9" s="80">
        <v>1</v>
      </c>
      <c r="AR9" s="80">
        <v>1</v>
      </c>
      <c r="AS9" s="80">
        <v>1</v>
      </c>
      <c r="AT9" s="80">
        <v>1</v>
      </c>
      <c r="AU9" s="80">
        <v>1</v>
      </c>
      <c r="AV9" s="80">
        <v>1</v>
      </c>
      <c r="AW9" s="80">
        <v>1</v>
      </c>
      <c r="AX9" s="80">
        <v>1</v>
      </c>
      <c r="AY9" s="80">
        <v>1</v>
      </c>
      <c r="AZ9" s="80">
        <v>1</v>
      </c>
      <c r="BA9" s="80">
        <v>1</v>
      </c>
      <c r="BB9" s="80">
        <v>1</v>
      </c>
      <c r="BC9" s="80">
        <v>1</v>
      </c>
      <c r="BD9" s="80">
        <v>1</v>
      </c>
      <c r="BE9" s="80">
        <v>1</v>
      </c>
      <c r="BF9" s="80">
        <v>1</v>
      </c>
      <c r="BG9" s="80">
        <v>1</v>
      </c>
      <c r="BH9" s="80">
        <v>1</v>
      </c>
      <c r="BI9" s="80">
        <v>1</v>
      </c>
      <c r="BJ9" s="80">
        <v>1</v>
      </c>
      <c r="BK9" s="80">
        <v>1</v>
      </c>
      <c r="BL9" s="80">
        <v>1</v>
      </c>
      <c r="BM9" s="80">
        <v>1</v>
      </c>
      <c r="BN9" s="80">
        <v>1</v>
      </c>
      <c r="BO9" s="80">
        <v>1</v>
      </c>
      <c r="BP9" s="20">
        <v>2</v>
      </c>
      <c r="BQ9" s="20">
        <v>2</v>
      </c>
      <c r="BR9" s="20">
        <v>2</v>
      </c>
      <c r="BS9" s="20">
        <v>2</v>
      </c>
      <c r="BT9" s="20">
        <v>2</v>
      </c>
      <c r="BU9" s="20">
        <v>2</v>
      </c>
      <c r="BV9" s="20">
        <v>5</v>
      </c>
      <c r="BW9" s="61">
        <f>SUM(AM9:BV9)</f>
        <v>46</v>
      </c>
      <c r="BX9" s="75"/>
      <c r="BY9" s="75"/>
      <c r="BZ9" s="109"/>
      <c r="CA9" s="75"/>
      <c r="CB9" s="75"/>
      <c r="CC9" s="75"/>
      <c r="CD9" s="75"/>
      <c r="CE9" s="75"/>
    </row>
    <row r="10" spans="1:83" x14ac:dyDescent="0.3">
      <c r="A10" s="81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3"/>
      <c r="AI10" s="84"/>
      <c r="AJ10" s="84"/>
      <c r="AK10" s="125" t="str">
        <f t="shared" ref="AK10:AK59" si="0">IF(ISBLANK($A10)," ",BW10)</f>
        <v xml:space="preserve"> </v>
      </c>
      <c r="AM10" s="87" t="str">
        <f t="shared" ref="AM10:AM41" si="1">IF(ISBLANK($A10)," ",IF(B10=B$9,1,0))</f>
        <v xml:space="preserve"> </v>
      </c>
      <c r="AN10" s="87" t="str">
        <f t="shared" ref="AN10:AN41" si="2">IF(ISBLANK($A10)," ",IF(C10=C$9,1,0))</f>
        <v xml:space="preserve"> </v>
      </c>
      <c r="AO10" s="87" t="str">
        <f t="shared" ref="AO10:AO41" si="3">IF(ISBLANK($A10)," ",IF(D10=D$9,1,0))</f>
        <v xml:space="preserve"> </v>
      </c>
      <c r="AP10" s="87" t="str">
        <f t="shared" ref="AP10:AP41" si="4">IF(ISBLANK($A10)," ",IF(E10=E$9,1,0))</f>
        <v xml:space="preserve"> </v>
      </c>
      <c r="AQ10" s="87" t="str">
        <f t="shared" ref="AQ10:AQ41" si="5">IF(ISBLANK($A10)," ",IF(F10=F$9,1,0))</f>
        <v xml:space="preserve"> </v>
      </c>
      <c r="AR10" s="87" t="str">
        <f t="shared" ref="AR10:AR41" si="6">IF(ISBLANK($A10)," ",IF(G10=G$9,1,0))</f>
        <v xml:space="preserve"> </v>
      </c>
      <c r="AS10" s="87" t="str">
        <f t="shared" ref="AS10:AS41" si="7">IF(ISBLANK($A10)," ",IF(H10=H$9,1,0))</f>
        <v xml:space="preserve"> </v>
      </c>
      <c r="AT10" s="87" t="str">
        <f t="shared" ref="AT10:AT41" si="8">IF(ISBLANK($A10)," ",IF(I10=I$9,1,0))</f>
        <v xml:space="preserve"> </v>
      </c>
      <c r="AU10" s="87" t="str">
        <f t="shared" ref="AU10:AU41" si="9">IF(ISBLANK($A10)," ",IF(J10=J$9,1,0))</f>
        <v xml:space="preserve"> </v>
      </c>
      <c r="AV10" s="87" t="str">
        <f t="shared" ref="AV10:AV41" si="10">IF(ISBLANK($A10)," ",IF(K10=K$9,1,0))</f>
        <v xml:space="preserve"> </v>
      </c>
      <c r="AW10" s="87" t="str">
        <f t="shared" ref="AW10:AW41" si="11">IF(ISBLANK($A10)," ",IF(L10=L$9,1,0))</f>
        <v xml:space="preserve"> </v>
      </c>
      <c r="AX10" s="87" t="str">
        <f t="shared" ref="AX10:AX41" si="12">IF(ISBLANK($A10)," ",IF(M10=M$9,1,0))</f>
        <v xml:space="preserve"> </v>
      </c>
      <c r="AY10" s="87" t="str">
        <f t="shared" ref="AY10:AY41" si="13">IF(ISBLANK($A10)," ",IF(N10=N$9,1,0))</f>
        <v xml:space="preserve"> </v>
      </c>
      <c r="AZ10" s="87" t="str">
        <f t="shared" ref="AZ10:AZ59" si="14">IF(ISBLANK($A10)," ",IF(O10=O$9,1,0))</f>
        <v xml:space="preserve"> </v>
      </c>
      <c r="BA10" s="87" t="str">
        <f t="shared" ref="BA10:BA59" si="15">IF(ISBLANK($A10)," ",IF(P10=P$9,1,0))</f>
        <v xml:space="preserve"> </v>
      </c>
      <c r="BB10" s="87" t="str">
        <f t="shared" ref="BB10:BB59" si="16">IF(ISBLANK($A10)," ",IF(Q10=Q$9,1,0))</f>
        <v xml:space="preserve"> </v>
      </c>
      <c r="BC10" s="87" t="str">
        <f t="shared" ref="BC10:BC59" si="17">IF(ISBLANK($A10)," ",IF(R10=R$9,1,0))</f>
        <v xml:space="preserve"> </v>
      </c>
      <c r="BD10" s="87" t="str">
        <f t="shared" ref="BD10:BD59" si="18">IF(ISBLANK($A10)," ",IF(S10=S$9,1,0))</f>
        <v xml:space="preserve"> </v>
      </c>
      <c r="BE10" s="87" t="str">
        <f t="shared" ref="BE10:BE59" si="19">IF(ISBLANK($A10)," ",IF(T10=T$9,1,0))</f>
        <v xml:space="preserve"> </v>
      </c>
      <c r="BF10" s="87" t="str">
        <f t="shared" ref="BF10:BF59" si="20">IF(ISBLANK($A10)," ",IF(U10=U$9,1,0))</f>
        <v xml:space="preserve"> </v>
      </c>
      <c r="BG10" s="87" t="str">
        <f t="shared" ref="BG10:BG59" si="21">IF(ISBLANK($A10)," ",IF(V10=V$9,1,0))</f>
        <v xml:space="preserve"> </v>
      </c>
      <c r="BH10" s="87" t="str">
        <f t="shared" ref="BH10:BH59" si="22">IF(ISBLANK($A10)," ",IF(W10=W$9,1,0))</f>
        <v xml:space="preserve"> </v>
      </c>
      <c r="BI10" s="87" t="str">
        <f t="shared" ref="BI10:BI59" si="23">IF(ISBLANK($A10)," ",IF(X10=X$9,1,0))</f>
        <v xml:space="preserve"> </v>
      </c>
      <c r="BJ10" s="87" t="str">
        <f t="shared" ref="BJ10:BJ59" si="24">IF(ISBLANK($A10)," ",IF(Y10=Y$9,1,0))</f>
        <v xml:space="preserve"> </v>
      </c>
      <c r="BK10" s="87" t="str">
        <f t="shared" ref="BK10:BK59" si="25">IF(ISBLANK($A10)," ",IF(Z10=Z$9,1,0))</f>
        <v xml:space="preserve"> </v>
      </c>
      <c r="BL10" s="87" t="str">
        <f t="shared" ref="BL10:BL59" si="26">IF(ISBLANK($A10)," ",IF(AA10=AA$9,1,0))</f>
        <v xml:space="preserve"> </v>
      </c>
      <c r="BM10" s="87" t="str">
        <f t="shared" ref="BM10:BM59" si="27">IF(ISBLANK($A10)," ",IF(AB10=AB$9,1,0))</f>
        <v xml:space="preserve"> </v>
      </c>
      <c r="BN10" s="87" t="str">
        <f t="shared" ref="BN10:BN59" si="28">IF(ISBLANK($A10)," ",IF(AC10=AC$9,1,0))</f>
        <v xml:space="preserve"> </v>
      </c>
      <c r="BO10" s="87" t="str">
        <f t="shared" ref="BO10:BO59" si="29">IF(ISBLANK($A10)," ",IF(AD10=AD$9,1,0))</f>
        <v xml:space="preserve"> </v>
      </c>
      <c r="BP10" s="87" t="str">
        <f t="shared" ref="BP10:BP41" si="30">IF(ISBLANK($A10)," ",IF(ISNUMBER(AD10),AD10,0))</f>
        <v xml:space="preserve"> </v>
      </c>
      <c r="BQ10" s="87" t="str">
        <f t="shared" ref="BQ10:BQ41" si="31">IF(ISBLANK($A10)," ",IF(ISNUMBER(AE10),AE10,0))</f>
        <v xml:space="preserve"> </v>
      </c>
      <c r="BR10" s="87" t="str">
        <f t="shared" ref="BR10:BR41" si="32">IF(ISBLANK($A10)," ",IF(ISNUMBER(AF10),AF10,0))</f>
        <v xml:space="preserve"> </v>
      </c>
      <c r="BS10" s="87" t="str">
        <f t="shared" ref="BS10:BS41" si="33">IF(ISBLANK($A10)," ",IF(ISNUMBER(AG10),AG10,0))</f>
        <v xml:space="preserve"> </v>
      </c>
      <c r="BT10" s="87" t="str">
        <f t="shared" ref="BT10:BT41" si="34">IF(ISBLANK($A10)," ",IF(ISNUMBER(AH10),AH10,0))</f>
        <v xml:space="preserve"> </v>
      </c>
      <c r="BU10" s="87" t="str">
        <f t="shared" ref="BU10:BU41" si="35">IF(ISBLANK($A10)," ",IF(ISNUMBER(AI10),AI10,0))</f>
        <v xml:space="preserve"> </v>
      </c>
      <c r="BV10" s="87" t="str">
        <f t="shared" ref="BV10:BV41" si="36">IF(ISBLANK($A10)," ",IF(ISNUMBER(AJ10),AJ10,0))</f>
        <v xml:space="preserve"> </v>
      </c>
      <c r="BW10" s="88" t="str">
        <f t="shared" ref="BW10:BW45" si="37">IF(ISBLANK($A10)," ",SUM(AM10:BV10))</f>
        <v xml:space="preserve"> </v>
      </c>
      <c r="BX10" s="75"/>
      <c r="BY10" s="75"/>
      <c r="BZ10" s="75"/>
      <c r="CA10" s="75"/>
      <c r="CB10" s="75"/>
      <c r="CC10" s="75"/>
      <c r="CD10" s="75"/>
      <c r="CE10" s="75"/>
    </row>
    <row r="11" spans="1:83" x14ac:dyDescent="0.3">
      <c r="A11" s="81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3"/>
      <c r="AJ11" s="83"/>
      <c r="AK11" s="126" t="str">
        <f t="shared" si="0"/>
        <v xml:space="preserve"> </v>
      </c>
      <c r="AM11" s="87" t="str">
        <f t="shared" si="1"/>
        <v xml:space="preserve"> </v>
      </c>
      <c r="AN11" s="87" t="str">
        <f t="shared" si="2"/>
        <v xml:space="preserve"> </v>
      </c>
      <c r="AO11" s="87" t="str">
        <f t="shared" si="3"/>
        <v xml:space="preserve"> </v>
      </c>
      <c r="AP11" s="87" t="str">
        <f t="shared" si="4"/>
        <v xml:space="preserve"> </v>
      </c>
      <c r="AQ11" s="87" t="str">
        <f t="shared" si="5"/>
        <v xml:space="preserve"> </v>
      </c>
      <c r="AR11" s="87" t="str">
        <f t="shared" si="6"/>
        <v xml:space="preserve"> </v>
      </c>
      <c r="AS11" s="87" t="str">
        <f t="shared" si="7"/>
        <v xml:space="preserve"> </v>
      </c>
      <c r="AT11" s="87" t="str">
        <f t="shared" si="8"/>
        <v xml:space="preserve"> </v>
      </c>
      <c r="AU11" s="87" t="str">
        <f t="shared" si="9"/>
        <v xml:space="preserve"> </v>
      </c>
      <c r="AV11" s="87" t="str">
        <f t="shared" si="10"/>
        <v xml:space="preserve"> </v>
      </c>
      <c r="AW11" s="87" t="str">
        <f t="shared" si="11"/>
        <v xml:space="preserve"> </v>
      </c>
      <c r="AX11" s="87" t="str">
        <f t="shared" si="12"/>
        <v xml:space="preserve"> </v>
      </c>
      <c r="AY11" s="87" t="str">
        <f t="shared" si="13"/>
        <v xml:space="preserve"> </v>
      </c>
      <c r="AZ11" s="87" t="str">
        <f t="shared" si="14"/>
        <v xml:space="preserve"> </v>
      </c>
      <c r="BA11" s="87" t="str">
        <f t="shared" si="15"/>
        <v xml:space="preserve"> </v>
      </c>
      <c r="BB11" s="87" t="str">
        <f t="shared" si="16"/>
        <v xml:space="preserve"> </v>
      </c>
      <c r="BC11" s="87" t="str">
        <f t="shared" si="17"/>
        <v xml:space="preserve"> </v>
      </c>
      <c r="BD11" s="87" t="str">
        <f t="shared" si="18"/>
        <v xml:space="preserve"> </v>
      </c>
      <c r="BE11" s="87" t="str">
        <f t="shared" si="19"/>
        <v xml:space="preserve"> </v>
      </c>
      <c r="BF11" s="87" t="str">
        <f t="shared" si="20"/>
        <v xml:space="preserve"> </v>
      </c>
      <c r="BG11" s="87" t="str">
        <f t="shared" si="21"/>
        <v xml:space="preserve"> </v>
      </c>
      <c r="BH11" s="87" t="str">
        <f t="shared" si="22"/>
        <v xml:space="preserve"> </v>
      </c>
      <c r="BI11" s="87" t="str">
        <f t="shared" si="23"/>
        <v xml:space="preserve"> </v>
      </c>
      <c r="BJ11" s="87" t="str">
        <f t="shared" si="24"/>
        <v xml:space="preserve"> </v>
      </c>
      <c r="BK11" s="87" t="str">
        <f t="shared" si="25"/>
        <v xml:space="preserve"> </v>
      </c>
      <c r="BL11" s="87" t="str">
        <f t="shared" si="26"/>
        <v xml:space="preserve"> </v>
      </c>
      <c r="BM11" s="87" t="str">
        <f t="shared" si="27"/>
        <v xml:space="preserve"> </v>
      </c>
      <c r="BN11" s="87" t="str">
        <f t="shared" si="28"/>
        <v xml:space="preserve"> </v>
      </c>
      <c r="BO11" s="87" t="str">
        <f t="shared" si="29"/>
        <v xml:space="preserve"> </v>
      </c>
      <c r="BP11" s="87" t="str">
        <f t="shared" si="30"/>
        <v xml:space="preserve"> </v>
      </c>
      <c r="BQ11" s="87" t="str">
        <f t="shared" si="31"/>
        <v xml:space="preserve"> </v>
      </c>
      <c r="BR11" s="87" t="str">
        <f t="shared" si="32"/>
        <v xml:space="preserve"> </v>
      </c>
      <c r="BS11" s="87" t="str">
        <f t="shared" si="33"/>
        <v xml:space="preserve"> </v>
      </c>
      <c r="BT11" s="87" t="str">
        <f t="shared" si="34"/>
        <v xml:space="preserve"> </v>
      </c>
      <c r="BU11" s="87" t="str">
        <f t="shared" si="35"/>
        <v xml:space="preserve"> </v>
      </c>
      <c r="BV11" s="87" t="str">
        <f t="shared" si="36"/>
        <v xml:space="preserve"> </v>
      </c>
      <c r="BW11" s="88" t="str">
        <f t="shared" si="37"/>
        <v xml:space="preserve"> </v>
      </c>
      <c r="BX11" s="75"/>
      <c r="BY11" s="75"/>
      <c r="BZ11" s="75"/>
      <c r="CA11" s="75"/>
      <c r="CB11" s="75"/>
      <c r="CC11" s="75"/>
      <c r="CD11" s="75"/>
      <c r="CE11" s="75"/>
    </row>
    <row r="12" spans="1:83" x14ac:dyDescent="0.3">
      <c r="A12" s="81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3"/>
      <c r="AJ12" s="83"/>
      <c r="AK12" s="126" t="str">
        <f t="shared" si="0"/>
        <v xml:space="preserve"> </v>
      </c>
      <c r="AM12" s="87" t="str">
        <f t="shared" si="1"/>
        <v xml:space="preserve"> </v>
      </c>
      <c r="AN12" s="87" t="str">
        <f t="shared" si="2"/>
        <v xml:space="preserve"> </v>
      </c>
      <c r="AO12" s="87" t="str">
        <f t="shared" si="3"/>
        <v xml:space="preserve"> </v>
      </c>
      <c r="AP12" s="87" t="str">
        <f t="shared" si="4"/>
        <v xml:space="preserve"> </v>
      </c>
      <c r="AQ12" s="87" t="str">
        <f t="shared" si="5"/>
        <v xml:space="preserve"> </v>
      </c>
      <c r="AR12" s="87" t="str">
        <f t="shared" si="6"/>
        <v xml:space="preserve"> </v>
      </c>
      <c r="AS12" s="87" t="str">
        <f t="shared" si="7"/>
        <v xml:space="preserve"> </v>
      </c>
      <c r="AT12" s="87" t="str">
        <f t="shared" si="8"/>
        <v xml:space="preserve"> </v>
      </c>
      <c r="AU12" s="87" t="str">
        <f t="shared" si="9"/>
        <v xml:space="preserve"> </v>
      </c>
      <c r="AV12" s="87" t="str">
        <f t="shared" si="10"/>
        <v xml:space="preserve"> </v>
      </c>
      <c r="AW12" s="87" t="str">
        <f t="shared" si="11"/>
        <v xml:space="preserve"> </v>
      </c>
      <c r="AX12" s="87" t="str">
        <f t="shared" si="12"/>
        <v xml:space="preserve"> </v>
      </c>
      <c r="AY12" s="87" t="str">
        <f t="shared" si="13"/>
        <v xml:space="preserve"> </v>
      </c>
      <c r="AZ12" s="87" t="str">
        <f t="shared" si="14"/>
        <v xml:space="preserve"> </v>
      </c>
      <c r="BA12" s="87" t="str">
        <f t="shared" si="15"/>
        <v xml:space="preserve"> </v>
      </c>
      <c r="BB12" s="87" t="str">
        <f t="shared" si="16"/>
        <v xml:space="preserve"> </v>
      </c>
      <c r="BC12" s="87" t="str">
        <f t="shared" si="17"/>
        <v xml:space="preserve"> </v>
      </c>
      <c r="BD12" s="87" t="str">
        <f t="shared" si="18"/>
        <v xml:space="preserve"> </v>
      </c>
      <c r="BE12" s="87" t="str">
        <f t="shared" si="19"/>
        <v xml:space="preserve"> </v>
      </c>
      <c r="BF12" s="87" t="str">
        <f t="shared" si="20"/>
        <v xml:space="preserve"> </v>
      </c>
      <c r="BG12" s="87" t="str">
        <f t="shared" si="21"/>
        <v xml:space="preserve"> </v>
      </c>
      <c r="BH12" s="87" t="str">
        <f t="shared" si="22"/>
        <v xml:space="preserve"> </v>
      </c>
      <c r="BI12" s="87" t="str">
        <f t="shared" si="23"/>
        <v xml:space="preserve"> </v>
      </c>
      <c r="BJ12" s="87" t="str">
        <f t="shared" si="24"/>
        <v xml:space="preserve"> </v>
      </c>
      <c r="BK12" s="87" t="str">
        <f t="shared" si="25"/>
        <v xml:space="preserve"> </v>
      </c>
      <c r="BL12" s="87" t="str">
        <f t="shared" si="26"/>
        <v xml:space="preserve"> </v>
      </c>
      <c r="BM12" s="87" t="str">
        <f t="shared" si="27"/>
        <v xml:space="preserve"> </v>
      </c>
      <c r="BN12" s="87" t="str">
        <f t="shared" si="28"/>
        <v xml:space="preserve"> </v>
      </c>
      <c r="BO12" s="87" t="str">
        <f t="shared" si="29"/>
        <v xml:space="preserve"> </v>
      </c>
      <c r="BP12" s="87" t="str">
        <f t="shared" si="30"/>
        <v xml:space="preserve"> </v>
      </c>
      <c r="BQ12" s="87" t="str">
        <f t="shared" si="31"/>
        <v xml:space="preserve"> </v>
      </c>
      <c r="BR12" s="87" t="str">
        <f t="shared" si="32"/>
        <v xml:space="preserve"> </v>
      </c>
      <c r="BS12" s="87" t="str">
        <f t="shared" si="33"/>
        <v xml:space="preserve"> </v>
      </c>
      <c r="BT12" s="87" t="str">
        <f t="shared" si="34"/>
        <v xml:space="preserve"> </v>
      </c>
      <c r="BU12" s="87" t="str">
        <f t="shared" si="35"/>
        <v xml:space="preserve"> </v>
      </c>
      <c r="BV12" s="87" t="str">
        <f t="shared" si="36"/>
        <v xml:space="preserve"> </v>
      </c>
      <c r="BW12" s="88" t="str">
        <f t="shared" si="37"/>
        <v xml:space="preserve"> </v>
      </c>
      <c r="BX12" s="75"/>
      <c r="BY12" s="75"/>
      <c r="BZ12" s="75"/>
      <c r="CA12" s="75"/>
      <c r="CB12" s="75"/>
      <c r="CC12" s="75"/>
      <c r="CD12" s="75"/>
      <c r="CE12" s="75"/>
    </row>
    <row r="13" spans="1:83" x14ac:dyDescent="0.3">
      <c r="A13" s="81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3"/>
      <c r="AJ13" s="83"/>
      <c r="AK13" s="126" t="str">
        <f t="shared" si="0"/>
        <v xml:space="preserve"> </v>
      </c>
      <c r="AM13" s="87" t="str">
        <f t="shared" si="1"/>
        <v xml:space="preserve"> </v>
      </c>
      <c r="AN13" s="87" t="str">
        <f t="shared" si="2"/>
        <v xml:space="preserve"> </v>
      </c>
      <c r="AO13" s="87" t="str">
        <f t="shared" si="3"/>
        <v xml:space="preserve"> </v>
      </c>
      <c r="AP13" s="87" t="str">
        <f t="shared" si="4"/>
        <v xml:space="preserve"> </v>
      </c>
      <c r="AQ13" s="87" t="str">
        <f t="shared" si="5"/>
        <v xml:space="preserve"> </v>
      </c>
      <c r="AR13" s="87" t="str">
        <f t="shared" si="6"/>
        <v xml:space="preserve"> </v>
      </c>
      <c r="AS13" s="87" t="str">
        <f t="shared" si="7"/>
        <v xml:space="preserve"> </v>
      </c>
      <c r="AT13" s="87" t="str">
        <f t="shared" si="8"/>
        <v xml:space="preserve"> </v>
      </c>
      <c r="AU13" s="87" t="str">
        <f t="shared" si="9"/>
        <v xml:space="preserve"> </v>
      </c>
      <c r="AV13" s="87" t="str">
        <f t="shared" si="10"/>
        <v xml:space="preserve"> </v>
      </c>
      <c r="AW13" s="87" t="str">
        <f t="shared" si="11"/>
        <v xml:space="preserve"> </v>
      </c>
      <c r="AX13" s="87" t="str">
        <f t="shared" si="12"/>
        <v xml:space="preserve"> </v>
      </c>
      <c r="AY13" s="87" t="str">
        <f t="shared" si="13"/>
        <v xml:space="preserve"> </v>
      </c>
      <c r="AZ13" s="87" t="str">
        <f t="shared" si="14"/>
        <v xml:space="preserve"> </v>
      </c>
      <c r="BA13" s="87" t="str">
        <f t="shared" si="15"/>
        <v xml:space="preserve"> </v>
      </c>
      <c r="BB13" s="87" t="str">
        <f t="shared" si="16"/>
        <v xml:space="preserve"> </v>
      </c>
      <c r="BC13" s="87" t="str">
        <f t="shared" si="17"/>
        <v xml:space="preserve"> </v>
      </c>
      <c r="BD13" s="87" t="str">
        <f t="shared" si="18"/>
        <v xml:space="preserve"> </v>
      </c>
      <c r="BE13" s="87" t="str">
        <f t="shared" si="19"/>
        <v xml:space="preserve"> </v>
      </c>
      <c r="BF13" s="87" t="str">
        <f t="shared" si="20"/>
        <v xml:space="preserve"> </v>
      </c>
      <c r="BG13" s="87" t="str">
        <f t="shared" si="21"/>
        <v xml:space="preserve"> </v>
      </c>
      <c r="BH13" s="87" t="str">
        <f t="shared" si="22"/>
        <v xml:space="preserve"> </v>
      </c>
      <c r="BI13" s="87" t="str">
        <f t="shared" si="23"/>
        <v xml:space="preserve"> </v>
      </c>
      <c r="BJ13" s="87" t="str">
        <f t="shared" si="24"/>
        <v xml:space="preserve"> </v>
      </c>
      <c r="BK13" s="87" t="str">
        <f t="shared" si="25"/>
        <v xml:space="preserve"> </v>
      </c>
      <c r="BL13" s="87" t="str">
        <f t="shared" si="26"/>
        <v xml:space="preserve"> </v>
      </c>
      <c r="BM13" s="87" t="str">
        <f t="shared" si="27"/>
        <v xml:space="preserve"> </v>
      </c>
      <c r="BN13" s="87" t="str">
        <f t="shared" si="28"/>
        <v xml:space="preserve"> </v>
      </c>
      <c r="BO13" s="87" t="str">
        <f t="shared" si="29"/>
        <v xml:space="preserve"> </v>
      </c>
      <c r="BP13" s="87" t="str">
        <f t="shared" si="30"/>
        <v xml:space="preserve"> </v>
      </c>
      <c r="BQ13" s="87" t="str">
        <f t="shared" si="31"/>
        <v xml:space="preserve"> </v>
      </c>
      <c r="BR13" s="87" t="str">
        <f t="shared" si="32"/>
        <v xml:space="preserve"> </v>
      </c>
      <c r="BS13" s="87" t="str">
        <f t="shared" si="33"/>
        <v xml:space="preserve"> </v>
      </c>
      <c r="BT13" s="87" t="str">
        <f t="shared" si="34"/>
        <v xml:space="preserve"> </v>
      </c>
      <c r="BU13" s="87" t="str">
        <f t="shared" si="35"/>
        <v xml:space="preserve"> </v>
      </c>
      <c r="BV13" s="87" t="str">
        <f t="shared" si="36"/>
        <v xml:space="preserve"> </v>
      </c>
      <c r="BW13" s="88" t="str">
        <f t="shared" si="37"/>
        <v xml:space="preserve"> </v>
      </c>
      <c r="BX13" s="75"/>
      <c r="BY13" s="75"/>
      <c r="BZ13" s="75"/>
      <c r="CA13" s="75"/>
      <c r="CB13" s="75"/>
      <c r="CC13" s="75"/>
      <c r="CD13" s="75"/>
      <c r="CE13" s="75"/>
    </row>
    <row r="14" spans="1:83" x14ac:dyDescent="0.3">
      <c r="A14" s="81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3"/>
      <c r="AI14" s="83"/>
      <c r="AJ14" s="83"/>
      <c r="AK14" s="126" t="str">
        <f t="shared" si="0"/>
        <v xml:space="preserve"> </v>
      </c>
      <c r="AM14" s="87" t="str">
        <f t="shared" si="1"/>
        <v xml:space="preserve"> </v>
      </c>
      <c r="AN14" s="87" t="str">
        <f t="shared" si="2"/>
        <v xml:space="preserve"> </v>
      </c>
      <c r="AO14" s="87" t="str">
        <f t="shared" si="3"/>
        <v xml:space="preserve"> </v>
      </c>
      <c r="AP14" s="87" t="str">
        <f t="shared" si="4"/>
        <v xml:space="preserve"> </v>
      </c>
      <c r="AQ14" s="87" t="str">
        <f t="shared" si="5"/>
        <v xml:space="preserve"> </v>
      </c>
      <c r="AR14" s="87" t="str">
        <f t="shared" si="6"/>
        <v xml:space="preserve"> </v>
      </c>
      <c r="AS14" s="87" t="str">
        <f t="shared" si="7"/>
        <v xml:space="preserve"> </v>
      </c>
      <c r="AT14" s="87" t="str">
        <f t="shared" si="8"/>
        <v xml:space="preserve"> </v>
      </c>
      <c r="AU14" s="87" t="str">
        <f t="shared" si="9"/>
        <v xml:space="preserve"> </v>
      </c>
      <c r="AV14" s="87" t="str">
        <f t="shared" si="10"/>
        <v xml:space="preserve"> </v>
      </c>
      <c r="AW14" s="87" t="str">
        <f t="shared" si="11"/>
        <v xml:space="preserve"> </v>
      </c>
      <c r="AX14" s="87" t="str">
        <f t="shared" si="12"/>
        <v xml:space="preserve"> </v>
      </c>
      <c r="AY14" s="87" t="str">
        <f t="shared" si="13"/>
        <v xml:space="preserve"> </v>
      </c>
      <c r="AZ14" s="87" t="str">
        <f t="shared" si="14"/>
        <v xml:space="preserve"> </v>
      </c>
      <c r="BA14" s="87" t="str">
        <f t="shared" si="15"/>
        <v xml:space="preserve"> </v>
      </c>
      <c r="BB14" s="87" t="str">
        <f t="shared" si="16"/>
        <v xml:space="preserve"> </v>
      </c>
      <c r="BC14" s="87" t="str">
        <f t="shared" si="17"/>
        <v xml:space="preserve"> </v>
      </c>
      <c r="BD14" s="87" t="str">
        <f t="shared" si="18"/>
        <v xml:space="preserve"> </v>
      </c>
      <c r="BE14" s="87" t="str">
        <f t="shared" si="19"/>
        <v xml:space="preserve"> </v>
      </c>
      <c r="BF14" s="87" t="str">
        <f t="shared" si="20"/>
        <v xml:space="preserve"> </v>
      </c>
      <c r="BG14" s="87" t="str">
        <f t="shared" si="21"/>
        <v xml:space="preserve"> </v>
      </c>
      <c r="BH14" s="87" t="str">
        <f t="shared" si="22"/>
        <v xml:space="preserve"> </v>
      </c>
      <c r="BI14" s="87" t="str">
        <f t="shared" si="23"/>
        <v xml:space="preserve"> </v>
      </c>
      <c r="BJ14" s="87" t="str">
        <f t="shared" si="24"/>
        <v xml:space="preserve"> </v>
      </c>
      <c r="BK14" s="87" t="str">
        <f t="shared" si="25"/>
        <v xml:space="preserve"> </v>
      </c>
      <c r="BL14" s="87" t="str">
        <f t="shared" si="26"/>
        <v xml:space="preserve"> </v>
      </c>
      <c r="BM14" s="87" t="str">
        <f t="shared" si="27"/>
        <v xml:space="preserve"> </v>
      </c>
      <c r="BN14" s="87" t="str">
        <f t="shared" si="28"/>
        <v xml:space="preserve"> </v>
      </c>
      <c r="BO14" s="87" t="str">
        <f t="shared" si="29"/>
        <v xml:space="preserve"> </v>
      </c>
      <c r="BP14" s="87" t="str">
        <f t="shared" si="30"/>
        <v xml:space="preserve"> </v>
      </c>
      <c r="BQ14" s="87" t="str">
        <f t="shared" si="31"/>
        <v xml:space="preserve"> </v>
      </c>
      <c r="BR14" s="87" t="str">
        <f t="shared" si="32"/>
        <v xml:space="preserve"> </v>
      </c>
      <c r="BS14" s="87" t="str">
        <f t="shared" si="33"/>
        <v xml:space="preserve"> </v>
      </c>
      <c r="BT14" s="87" t="str">
        <f t="shared" si="34"/>
        <v xml:space="preserve"> </v>
      </c>
      <c r="BU14" s="87" t="str">
        <f t="shared" si="35"/>
        <v xml:space="preserve"> </v>
      </c>
      <c r="BV14" s="87" t="str">
        <f t="shared" si="36"/>
        <v xml:space="preserve"> </v>
      </c>
      <c r="BW14" s="88" t="str">
        <f t="shared" si="37"/>
        <v xml:space="preserve"> </v>
      </c>
      <c r="BX14" s="75"/>
      <c r="BY14" s="75"/>
      <c r="BZ14" s="75"/>
      <c r="CA14" s="75"/>
      <c r="CB14" s="75"/>
      <c r="CC14" s="75"/>
      <c r="CD14" s="75"/>
      <c r="CE14" s="75"/>
    </row>
    <row r="15" spans="1:83" x14ac:dyDescent="0.3">
      <c r="A15" s="81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3"/>
      <c r="AJ15" s="83"/>
      <c r="AK15" s="126" t="str">
        <f t="shared" si="0"/>
        <v xml:space="preserve"> </v>
      </c>
      <c r="AM15" s="87" t="str">
        <f t="shared" si="1"/>
        <v xml:space="preserve"> </v>
      </c>
      <c r="AN15" s="87" t="str">
        <f t="shared" si="2"/>
        <v xml:space="preserve"> </v>
      </c>
      <c r="AO15" s="87" t="str">
        <f t="shared" si="3"/>
        <v xml:space="preserve"> </v>
      </c>
      <c r="AP15" s="87" t="str">
        <f t="shared" si="4"/>
        <v xml:space="preserve"> </v>
      </c>
      <c r="AQ15" s="87" t="str">
        <f t="shared" si="5"/>
        <v xml:space="preserve"> </v>
      </c>
      <c r="AR15" s="87" t="str">
        <f t="shared" si="6"/>
        <v xml:space="preserve"> </v>
      </c>
      <c r="AS15" s="87" t="str">
        <f t="shared" si="7"/>
        <v xml:space="preserve"> </v>
      </c>
      <c r="AT15" s="87" t="str">
        <f t="shared" si="8"/>
        <v xml:space="preserve"> </v>
      </c>
      <c r="AU15" s="87" t="str">
        <f t="shared" si="9"/>
        <v xml:space="preserve"> </v>
      </c>
      <c r="AV15" s="87" t="str">
        <f t="shared" si="10"/>
        <v xml:space="preserve"> </v>
      </c>
      <c r="AW15" s="87" t="str">
        <f t="shared" si="11"/>
        <v xml:space="preserve"> </v>
      </c>
      <c r="AX15" s="87" t="str">
        <f t="shared" si="12"/>
        <v xml:space="preserve"> </v>
      </c>
      <c r="AY15" s="87" t="str">
        <f t="shared" si="13"/>
        <v xml:space="preserve"> </v>
      </c>
      <c r="AZ15" s="87" t="str">
        <f t="shared" si="14"/>
        <v xml:space="preserve"> </v>
      </c>
      <c r="BA15" s="87" t="str">
        <f t="shared" si="15"/>
        <v xml:space="preserve"> </v>
      </c>
      <c r="BB15" s="87" t="str">
        <f t="shared" si="16"/>
        <v xml:space="preserve"> </v>
      </c>
      <c r="BC15" s="87" t="str">
        <f t="shared" si="17"/>
        <v xml:space="preserve"> </v>
      </c>
      <c r="BD15" s="87" t="str">
        <f t="shared" si="18"/>
        <v xml:space="preserve"> </v>
      </c>
      <c r="BE15" s="87" t="str">
        <f t="shared" si="19"/>
        <v xml:space="preserve"> </v>
      </c>
      <c r="BF15" s="87" t="str">
        <f t="shared" si="20"/>
        <v xml:space="preserve"> </v>
      </c>
      <c r="BG15" s="87" t="str">
        <f t="shared" si="21"/>
        <v xml:space="preserve"> </v>
      </c>
      <c r="BH15" s="87" t="str">
        <f t="shared" si="22"/>
        <v xml:space="preserve"> </v>
      </c>
      <c r="BI15" s="87" t="str">
        <f t="shared" si="23"/>
        <v xml:space="preserve"> </v>
      </c>
      <c r="BJ15" s="87" t="str">
        <f t="shared" si="24"/>
        <v xml:space="preserve"> </v>
      </c>
      <c r="BK15" s="87" t="str">
        <f t="shared" si="25"/>
        <v xml:space="preserve"> </v>
      </c>
      <c r="BL15" s="87" t="str">
        <f t="shared" si="26"/>
        <v xml:space="preserve"> </v>
      </c>
      <c r="BM15" s="87" t="str">
        <f t="shared" si="27"/>
        <v xml:space="preserve"> </v>
      </c>
      <c r="BN15" s="87" t="str">
        <f t="shared" si="28"/>
        <v xml:space="preserve"> </v>
      </c>
      <c r="BO15" s="87" t="str">
        <f t="shared" si="29"/>
        <v xml:space="preserve"> </v>
      </c>
      <c r="BP15" s="87" t="str">
        <f t="shared" si="30"/>
        <v xml:space="preserve"> </v>
      </c>
      <c r="BQ15" s="87" t="str">
        <f t="shared" si="31"/>
        <v xml:space="preserve"> </v>
      </c>
      <c r="BR15" s="87" t="str">
        <f t="shared" si="32"/>
        <v xml:space="preserve"> </v>
      </c>
      <c r="BS15" s="87" t="str">
        <f t="shared" si="33"/>
        <v xml:space="preserve"> </v>
      </c>
      <c r="BT15" s="87" t="str">
        <f t="shared" si="34"/>
        <v xml:space="preserve"> </v>
      </c>
      <c r="BU15" s="87" t="str">
        <f t="shared" si="35"/>
        <v xml:space="preserve"> </v>
      </c>
      <c r="BV15" s="87" t="str">
        <f t="shared" si="36"/>
        <v xml:space="preserve"> </v>
      </c>
      <c r="BW15" s="88" t="str">
        <f t="shared" si="37"/>
        <v xml:space="preserve"> </v>
      </c>
      <c r="BX15" s="75"/>
      <c r="BY15" s="75"/>
      <c r="BZ15" s="75"/>
      <c r="CA15" s="75"/>
      <c r="CB15" s="75"/>
      <c r="CC15" s="75"/>
      <c r="CD15" s="75"/>
      <c r="CE15" s="75"/>
    </row>
    <row r="16" spans="1:83" x14ac:dyDescent="0.3">
      <c r="A16" s="81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3"/>
      <c r="AJ16" s="83"/>
      <c r="AK16" s="126" t="str">
        <f t="shared" si="0"/>
        <v xml:space="preserve"> </v>
      </c>
      <c r="AM16" s="87" t="str">
        <f t="shared" si="1"/>
        <v xml:space="preserve"> </v>
      </c>
      <c r="AN16" s="87" t="str">
        <f t="shared" si="2"/>
        <v xml:space="preserve"> </v>
      </c>
      <c r="AO16" s="87" t="str">
        <f t="shared" si="3"/>
        <v xml:space="preserve"> </v>
      </c>
      <c r="AP16" s="87" t="str">
        <f t="shared" si="4"/>
        <v xml:space="preserve"> </v>
      </c>
      <c r="AQ16" s="87" t="str">
        <f t="shared" si="5"/>
        <v xml:space="preserve"> </v>
      </c>
      <c r="AR16" s="87" t="str">
        <f t="shared" si="6"/>
        <v xml:space="preserve"> </v>
      </c>
      <c r="AS16" s="87" t="str">
        <f t="shared" si="7"/>
        <v xml:space="preserve"> </v>
      </c>
      <c r="AT16" s="87" t="str">
        <f t="shared" si="8"/>
        <v xml:space="preserve"> </v>
      </c>
      <c r="AU16" s="87" t="str">
        <f t="shared" si="9"/>
        <v xml:space="preserve"> </v>
      </c>
      <c r="AV16" s="87" t="str">
        <f t="shared" si="10"/>
        <v xml:space="preserve"> </v>
      </c>
      <c r="AW16" s="87" t="str">
        <f t="shared" si="11"/>
        <v xml:space="preserve"> </v>
      </c>
      <c r="AX16" s="87" t="str">
        <f t="shared" si="12"/>
        <v xml:space="preserve"> </v>
      </c>
      <c r="AY16" s="87" t="str">
        <f t="shared" si="13"/>
        <v xml:space="preserve"> </v>
      </c>
      <c r="AZ16" s="87" t="str">
        <f t="shared" si="14"/>
        <v xml:space="preserve"> </v>
      </c>
      <c r="BA16" s="87" t="str">
        <f t="shared" si="15"/>
        <v xml:space="preserve"> </v>
      </c>
      <c r="BB16" s="87" t="str">
        <f t="shared" si="16"/>
        <v xml:space="preserve"> </v>
      </c>
      <c r="BC16" s="87" t="str">
        <f t="shared" si="17"/>
        <v xml:space="preserve"> </v>
      </c>
      <c r="BD16" s="87" t="str">
        <f t="shared" si="18"/>
        <v xml:space="preserve"> </v>
      </c>
      <c r="BE16" s="87" t="str">
        <f t="shared" si="19"/>
        <v xml:space="preserve"> </v>
      </c>
      <c r="BF16" s="87" t="str">
        <f t="shared" si="20"/>
        <v xml:space="preserve"> </v>
      </c>
      <c r="BG16" s="87" t="str">
        <f t="shared" si="21"/>
        <v xml:space="preserve"> </v>
      </c>
      <c r="BH16" s="87" t="str">
        <f t="shared" si="22"/>
        <v xml:space="preserve"> </v>
      </c>
      <c r="BI16" s="87" t="str">
        <f t="shared" si="23"/>
        <v xml:space="preserve"> </v>
      </c>
      <c r="BJ16" s="87" t="str">
        <f t="shared" si="24"/>
        <v xml:space="preserve"> </v>
      </c>
      <c r="BK16" s="87" t="str">
        <f t="shared" si="25"/>
        <v xml:space="preserve"> </v>
      </c>
      <c r="BL16" s="87" t="str">
        <f t="shared" si="26"/>
        <v xml:space="preserve"> </v>
      </c>
      <c r="BM16" s="87" t="str">
        <f t="shared" si="27"/>
        <v xml:space="preserve"> </v>
      </c>
      <c r="BN16" s="87" t="str">
        <f t="shared" si="28"/>
        <v xml:space="preserve"> </v>
      </c>
      <c r="BO16" s="87" t="str">
        <f t="shared" si="29"/>
        <v xml:space="preserve"> </v>
      </c>
      <c r="BP16" s="87" t="str">
        <f t="shared" si="30"/>
        <v xml:space="preserve"> </v>
      </c>
      <c r="BQ16" s="87" t="str">
        <f t="shared" si="31"/>
        <v xml:space="preserve"> </v>
      </c>
      <c r="BR16" s="87" t="str">
        <f t="shared" si="32"/>
        <v xml:space="preserve"> </v>
      </c>
      <c r="BS16" s="87" t="str">
        <f t="shared" si="33"/>
        <v xml:space="preserve"> </v>
      </c>
      <c r="BT16" s="87" t="str">
        <f t="shared" si="34"/>
        <v xml:space="preserve"> </v>
      </c>
      <c r="BU16" s="87" t="str">
        <f t="shared" si="35"/>
        <v xml:space="preserve"> </v>
      </c>
      <c r="BV16" s="87" t="str">
        <f t="shared" si="36"/>
        <v xml:space="preserve"> </v>
      </c>
      <c r="BW16" s="88" t="str">
        <f t="shared" si="37"/>
        <v xml:space="preserve"> </v>
      </c>
      <c r="BX16" s="75"/>
      <c r="BY16" s="75"/>
      <c r="BZ16" s="75"/>
      <c r="CA16" s="75"/>
      <c r="CB16" s="75"/>
      <c r="CC16" s="75"/>
      <c r="CD16" s="75"/>
      <c r="CE16" s="75"/>
    </row>
    <row r="17" spans="1:83" x14ac:dyDescent="0.3">
      <c r="A17" s="81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3"/>
      <c r="AJ17" s="83"/>
      <c r="AK17" s="126" t="str">
        <f t="shared" si="0"/>
        <v xml:space="preserve"> </v>
      </c>
      <c r="AM17" s="87" t="str">
        <f t="shared" si="1"/>
        <v xml:space="preserve"> </v>
      </c>
      <c r="AN17" s="87" t="str">
        <f t="shared" si="2"/>
        <v xml:space="preserve"> </v>
      </c>
      <c r="AO17" s="87" t="str">
        <f t="shared" si="3"/>
        <v xml:space="preserve"> </v>
      </c>
      <c r="AP17" s="87" t="str">
        <f t="shared" si="4"/>
        <v xml:space="preserve"> </v>
      </c>
      <c r="AQ17" s="87" t="str">
        <f t="shared" si="5"/>
        <v xml:space="preserve"> </v>
      </c>
      <c r="AR17" s="87" t="str">
        <f t="shared" si="6"/>
        <v xml:space="preserve"> </v>
      </c>
      <c r="AS17" s="87" t="str">
        <f t="shared" si="7"/>
        <v xml:space="preserve"> </v>
      </c>
      <c r="AT17" s="87" t="str">
        <f t="shared" si="8"/>
        <v xml:space="preserve"> </v>
      </c>
      <c r="AU17" s="87" t="str">
        <f t="shared" si="9"/>
        <v xml:space="preserve"> </v>
      </c>
      <c r="AV17" s="87" t="str">
        <f t="shared" si="10"/>
        <v xml:space="preserve"> </v>
      </c>
      <c r="AW17" s="87" t="str">
        <f t="shared" si="11"/>
        <v xml:space="preserve"> </v>
      </c>
      <c r="AX17" s="87" t="str">
        <f t="shared" si="12"/>
        <v xml:space="preserve"> </v>
      </c>
      <c r="AY17" s="87" t="str">
        <f t="shared" si="13"/>
        <v xml:space="preserve"> </v>
      </c>
      <c r="AZ17" s="87" t="str">
        <f t="shared" si="14"/>
        <v xml:space="preserve"> </v>
      </c>
      <c r="BA17" s="87" t="str">
        <f t="shared" si="15"/>
        <v xml:space="preserve"> </v>
      </c>
      <c r="BB17" s="87" t="str">
        <f t="shared" si="16"/>
        <v xml:space="preserve"> </v>
      </c>
      <c r="BC17" s="87" t="str">
        <f t="shared" si="17"/>
        <v xml:space="preserve"> </v>
      </c>
      <c r="BD17" s="87" t="str">
        <f t="shared" si="18"/>
        <v xml:space="preserve"> </v>
      </c>
      <c r="BE17" s="87" t="str">
        <f t="shared" si="19"/>
        <v xml:space="preserve"> </v>
      </c>
      <c r="BF17" s="87" t="str">
        <f t="shared" si="20"/>
        <v xml:space="preserve"> </v>
      </c>
      <c r="BG17" s="87" t="str">
        <f t="shared" si="21"/>
        <v xml:space="preserve"> </v>
      </c>
      <c r="BH17" s="87" t="str">
        <f t="shared" si="22"/>
        <v xml:space="preserve"> </v>
      </c>
      <c r="BI17" s="87" t="str">
        <f t="shared" si="23"/>
        <v xml:space="preserve"> </v>
      </c>
      <c r="BJ17" s="87" t="str">
        <f t="shared" si="24"/>
        <v xml:space="preserve"> </v>
      </c>
      <c r="BK17" s="87" t="str">
        <f t="shared" si="25"/>
        <v xml:space="preserve"> </v>
      </c>
      <c r="BL17" s="87" t="str">
        <f t="shared" si="26"/>
        <v xml:space="preserve"> </v>
      </c>
      <c r="BM17" s="87" t="str">
        <f t="shared" si="27"/>
        <v xml:space="preserve"> </v>
      </c>
      <c r="BN17" s="87" t="str">
        <f t="shared" si="28"/>
        <v xml:space="preserve"> </v>
      </c>
      <c r="BO17" s="87" t="str">
        <f t="shared" si="29"/>
        <v xml:space="preserve"> </v>
      </c>
      <c r="BP17" s="87" t="str">
        <f t="shared" si="30"/>
        <v xml:space="preserve"> </v>
      </c>
      <c r="BQ17" s="87" t="str">
        <f t="shared" si="31"/>
        <v xml:space="preserve"> </v>
      </c>
      <c r="BR17" s="87" t="str">
        <f t="shared" si="32"/>
        <v xml:space="preserve"> </v>
      </c>
      <c r="BS17" s="87" t="str">
        <f t="shared" si="33"/>
        <v xml:space="preserve"> </v>
      </c>
      <c r="BT17" s="87" t="str">
        <f t="shared" si="34"/>
        <v xml:space="preserve"> </v>
      </c>
      <c r="BU17" s="87" t="str">
        <f t="shared" si="35"/>
        <v xml:space="preserve"> </v>
      </c>
      <c r="BV17" s="87" t="str">
        <f t="shared" si="36"/>
        <v xml:space="preserve"> </v>
      </c>
      <c r="BW17" s="88" t="str">
        <f t="shared" si="37"/>
        <v xml:space="preserve"> </v>
      </c>
      <c r="BX17" s="75"/>
      <c r="BY17" s="75"/>
      <c r="BZ17" s="75"/>
      <c r="CA17" s="75"/>
      <c r="CB17" s="75"/>
      <c r="CC17" s="75"/>
      <c r="CD17" s="75"/>
      <c r="CE17" s="75"/>
    </row>
    <row r="18" spans="1:83" x14ac:dyDescent="0.3">
      <c r="A18" s="81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3"/>
      <c r="AJ18" s="83"/>
      <c r="AK18" s="126" t="str">
        <f t="shared" si="0"/>
        <v xml:space="preserve"> </v>
      </c>
      <c r="AM18" s="87" t="str">
        <f t="shared" si="1"/>
        <v xml:space="preserve"> </v>
      </c>
      <c r="AN18" s="87" t="str">
        <f t="shared" si="2"/>
        <v xml:space="preserve"> </v>
      </c>
      <c r="AO18" s="87" t="str">
        <f t="shared" si="3"/>
        <v xml:space="preserve"> </v>
      </c>
      <c r="AP18" s="87" t="str">
        <f t="shared" si="4"/>
        <v xml:space="preserve"> </v>
      </c>
      <c r="AQ18" s="87" t="str">
        <f t="shared" si="5"/>
        <v xml:space="preserve"> </v>
      </c>
      <c r="AR18" s="87" t="str">
        <f t="shared" si="6"/>
        <v xml:space="preserve"> </v>
      </c>
      <c r="AS18" s="87" t="str">
        <f t="shared" si="7"/>
        <v xml:space="preserve"> </v>
      </c>
      <c r="AT18" s="87" t="str">
        <f t="shared" si="8"/>
        <v xml:space="preserve"> </v>
      </c>
      <c r="AU18" s="87" t="str">
        <f t="shared" si="9"/>
        <v xml:space="preserve"> </v>
      </c>
      <c r="AV18" s="87" t="str">
        <f t="shared" si="10"/>
        <v xml:space="preserve"> </v>
      </c>
      <c r="AW18" s="87" t="str">
        <f t="shared" si="11"/>
        <v xml:space="preserve"> </v>
      </c>
      <c r="AX18" s="87" t="str">
        <f t="shared" si="12"/>
        <v xml:space="preserve"> </v>
      </c>
      <c r="AY18" s="87" t="str">
        <f t="shared" si="13"/>
        <v xml:space="preserve"> </v>
      </c>
      <c r="AZ18" s="87" t="str">
        <f t="shared" si="14"/>
        <v xml:space="preserve"> </v>
      </c>
      <c r="BA18" s="87" t="str">
        <f t="shared" si="15"/>
        <v xml:space="preserve"> </v>
      </c>
      <c r="BB18" s="87" t="str">
        <f t="shared" si="16"/>
        <v xml:space="preserve"> </v>
      </c>
      <c r="BC18" s="87" t="str">
        <f t="shared" si="17"/>
        <v xml:space="preserve"> </v>
      </c>
      <c r="BD18" s="87" t="str">
        <f t="shared" si="18"/>
        <v xml:space="preserve"> </v>
      </c>
      <c r="BE18" s="87" t="str">
        <f t="shared" si="19"/>
        <v xml:space="preserve"> </v>
      </c>
      <c r="BF18" s="87" t="str">
        <f t="shared" si="20"/>
        <v xml:space="preserve"> </v>
      </c>
      <c r="BG18" s="87" t="str">
        <f t="shared" si="21"/>
        <v xml:space="preserve"> </v>
      </c>
      <c r="BH18" s="87" t="str">
        <f t="shared" si="22"/>
        <v xml:space="preserve"> </v>
      </c>
      <c r="BI18" s="87" t="str">
        <f t="shared" si="23"/>
        <v xml:space="preserve"> </v>
      </c>
      <c r="BJ18" s="87" t="str">
        <f t="shared" si="24"/>
        <v xml:space="preserve"> </v>
      </c>
      <c r="BK18" s="87" t="str">
        <f t="shared" si="25"/>
        <v xml:space="preserve"> </v>
      </c>
      <c r="BL18" s="87" t="str">
        <f t="shared" si="26"/>
        <v xml:space="preserve"> </v>
      </c>
      <c r="BM18" s="87" t="str">
        <f t="shared" si="27"/>
        <v xml:space="preserve"> </v>
      </c>
      <c r="BN18" s="87" t="str">
        <f t="shared" si="28"/>
        <v xml:space="preserve"> </v>
      </c>
      <c r="BO18" s="87" t="str">
        <f t="shared" si="29"/>
        <v xml:space="preserve"> </v>
      </c>
      <c r="BP18" s="87" t="str">
        <f t="shared" si="30"/>
        <v xml:space="preserve"> </v>
      </c>
      <c r="BQ18" s="87" t="str">
        <f t="shared" si="31"/>
        <v xml:space="preserve"> </v>
      </c>
      <c r="BR18" s="87" t="str">
        <f t="shared" si="32"/>
        <v xml:space="preserve"> </v>
      </c>
      <c r="BS18" s="87" t="str">
        <f t="shared" si="33"/>
        <v xml:space="preserve"> </v>
      </c>
      <c r="BT18" s="87" t="str">
        <f t="shared" si="34"/>
        <v xml:space="preserve"> </v>
      </c>
      <c r="BU18" s="87" t="str">
        <f t="shared" si="35"/>
        <v xml:space="preserve"> </v>
      </c>
      <c r="BV18" s="87" t="str">
        <f t="shared" si="36"/>
        <v xml:space="preserve"> </v>
      </c>
      <c r="BW18" s="88" t="str">
        <f t="shared" si="37"/>
        <v xml:space="preserve"> </v>
      </c>
      <c r="BX18" s="75"/>
      <c r="BY18" s="75"/>
      <c r="BZ18" s="75"/>
      <c r="CA18" s="75"/>
      <c r="CB18" s="75"/>
      <c r="CC18" s="75"/>
      <c r="CD18" s="75"/>
      <c r="CE18" s="75"/>
    </row>
    <row r="19" spans="1:83" x14ac:dyDescent="0.3">
      <c r="A19" s="81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3"/>
      <c r="AJ19" s="83"/>
      <c r="AK19" s="126" t="str">
        <f t="shared" si="0"/>
        <v xml:space="preserve"> </v>
      </c>
      <c r="AM19" s="87" t="str">
        <f t="shared" si="1"/>
        <v xml:space="preserve"> </v>
      </c>
      <c r="AN19" s="87" t="str">
        <f t="shared" si="2"/>
        <v xml:space="preserve"> </v>
      </c>
      <c r="AO19" s="87" t="str">
        <f t="shared" si="3"/>
        <v xml:space="preserve"> </v>
      </c>
      <c r="AP19" s="87" t="str">
        <f t="shared" si="4"/>
        <v xml:space="preserve"> </v>
      </c>
      <c r="AQ19" s="87" t="str">
        <f t="shared" si="5"/>
        <v xml:space="preserve"> </v>
      </c>
      <c r="AR19" s="87" t="str">
        <f t="shared" si="6"/>
        <v xml:space="preserve"> </v>
      </c>
      <c r="AS19" s="87" t="str">
        <f t="shared" si="7"/>
        <v xml:space="preserve"> </v>
      </c>
      <c r="AT19" s="87" t="str">
        <f t="shared" si="8"/>
        <v xml:space="preserve"> </v>
      </c>
      <c r="AU19" s="87" t="str">
        <f t="shared" si="9"/>
        <v xml:space="preserve"> </v>
      </c>
      <c r="AV19" s="87" t="str">
        <f t="shared" si="10"/>
        <v xml:space="preserve"> </v>
      </c>
      <c r="AW19" s="87" t="str">
        <f t="shared" si="11"/>
        <v xml:space="preserve"> </v>
      </c>
      <c r="AX19" s="87" t="str">
        <f t="shared" si="12"/>
        <v xml:space="preserve"> </v>
      </c>
      <c r="AY19" s="87" t="str">
        <f t="shared" si="13"/>
        <v xml:space="preserve"> </v>
      </c>
      <c r="AZ19" s="87" t="str">
        <f t="shared" si="14"/>
        <v xml:space="preserve"> </v>
      </c>
      <c r="BA19" s="87" t="str">
        <f t="shared" si="15"/>
        <v xml:space="preserve"> </v>
      </c>
      <c r="BB19" s="87" t="str">
        <f t="shared" si="16"/>
        <v xml:space="preserve"> </v>
      </c>
      <c r="BC19" s="87" t="str">
        <f t="shared" si="17"/>
        <v xml:space="preserve"> </v>
      </c>
      <c r="BD19" s="87" t="str">
        <f t="shared" si="18"/>
        <v xml:space="preserve"> </v>
      </c>
      <c r="BE19" s="87" t="str">
        <f t="shared" si="19"/>
        <v xml:space="preserve"> </v>
      </c>
      <c r="BF19" s="87" t="str">
        <f t="shared" si="20"/>
        <v xml:space="preserve"> </v>
      </c>
      <c r="BG19" s="87" t="str">
        <f t="shared" si="21"/>
        <v xml:space="preserve"> </v>
      </c>
      <c r="BH19" s="87" t="str">
        <f t="shared" si="22"/>
        <v xml:space="preserve"> </v>
      </c>
      <c r="BI19" s="87" t="str">
        <f t="shared" si="23"/>
        <v xml:space="preserve"> </v>
      </c>
      <c r="BJ19" s="87" t="str">
        <f t="shared" si="24"/>
        <v xml:space="preserve"> </v>
      </c>
      <c r="BK19" s="87" t="str">
        <f t="shared" si="25"/>
        <v xml:space="preserve"> </v>
      </c>
      <c r="BL19" s="87" t="str">
        <f t="shared" si="26"/>
        <v xml:space="preserve"> </v>
      </c>
      <c r="BM19" s="87" t="str">
        <f t="shared" si="27"/>
        <v xml:space="preserve"> </v>
      </c>
      <c r="BN19" s="87" t="str">
        <f t="shared" si="28"/>
        <v xml:space="preserve"> </v>
      </c>
      <c r="BO19" s="87" t="str">
        <f t="shared" si="29"/>
        <v xml:space="preserve"> </v>
      </c>
      <c r="BP19" s="87" t="str">
        <f t="shared" si="30"/>
        <v xml:space="preserve"> </v>
      </c>
      <c r="BQ19" s="87" t="str">
        <f t="shared" si="31"/>
        <v xml:space="preserve"> </v>
      </c>
      <c r="BR19" s="87" t="str">
        <f t="shared" si="32"/>
        <v xml:space="preserve"> </v>
      </c>
      <c r="BS19" s="87" t="str">
        <f t="shared" si="33"/>
        <v xml:space="preserve"> </v>
      </c>
      <c r="BT19" s="87" t="str">
        <f t="shared" si="34"/>
        <v xml:space="preserve"> </v>
      </c>
      <c r="BU19" s="87" t="str">
        <f t="shared" si="35"/>
        <v xml:space="preserve"> </v>
      </c>
      <c r="BV19" s="87" t="str">
        <f t="shared" si="36"/>
        <v xml:space="preserve"> </v>
      </c>
      <c r="BW19" s="88" t="str">
        <f t="shared" si="37"/>
        <v xml:space="preserve"> </v>
      </c>
      <c r="BX19" s="75"/>
      <c r="BY19" s="75"/>
      <c r="BZ19" s="75"/>
      <c r="CA19" s="75"/>
      <c r="CB19" s="75"/>
      <c r="CC19" s="75"/>
      <c r="CD19" s="75"/>
      <c r="CE19" s="75"/>
    </row>
    <row r="20" spans="1:83" x14ac:dyDescent="0.3">
      <c r="A20" s="81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3"/>
      <c r="AJ20" s="83"/>
      <c r="AK20" s="126" t="str">
        <f t="shared" si="0"/>
        <v xml:space="preserve"> </v>
      </c>
      <c r="AM20" s="87" t="str">
        <f t="shared" si="1"/>
        <v xml:space="preserve"> </v>
      </c>
      <c r="AN20" s="87" t="str">
        <f t="shared" si="2"/>
        <v xml:space="preserve"> </v>
      </c>
      <c r="AO20" s="87" t="str">
        <f t="shared" si="3"/>
        <v xml:space="preserve"> </v>
      </c>
      <c r="AP20" s="87" t="str">
        <f t="shared" si="4"/>
        <v xml:space="preserve"> </v>
      </c>
      <c r="AQ20" s="87" t="str">
        <f t="shared" si="5"/>
        <v xml:space="preserve"> </v>
      </c>
      <c r="AR20" s="87" t="str">
        <f t="shared" si="6"/>
        <v xml:space="preserve"> </v>
      </c>
      <c r="AS20" s="87" t="str">
        <f t="shared" si="7"/>
        <v xml:space="preserve"> </v>
      </c>
      <c r="AT20" s="87" t="str">
        <f t="shared" si="8"/>
        <v xml:space="preserve"> </v>
      </c>
      <c r="AU20" s="87" t="str">
        <f t="shared" si="9"/>
        <v xml:space="preserve"> </v>
      </c>
      <c r="AV20" s="87" t="str">
        <f t="shared" si="10"/>
        <v xml:space="preserve"> </v>
      </c>
      <c r="AW20" s="87" t="str">
        <f t="shared" si="11"/>
        <v xml:space="preserve"> </v>
      </c>
      <c r="AX20" s="87" t="str">
        <f t="shared" si="12"/>
        <v xml:space="preserve"> </v>
      </c>
      <c r="AY20" s="87" t="str">
        <f t="shared" si="13"/>
        <v xml:space="preserve"> </v>
      </c>
      <c r="AZ20" s="87" t="str">
        <f t="shared" si="14"/>
        <v xml:space="preserve"> </v>
      </c>
      <c r="BA20" s="87" t="str">
        <f t="shared" si="15"/>
        <v xml:space="preserve"> </v>
      </c>
      <c r="BB20" s="87" t="str">
        <f t="shared" si="16"/>
        <v xml:space="preserve"> </v>
      </c>
      <c r="BC20" s="87" t="str">
        <f t="shared" si="17"/>
        <v xml:space="preserve"> </v>
      </c>
      <c r="BD20" s="87" t="str">
        <f t="shared" si="18"/>
        <v xml:space="preserve"> </v>
      </c>
      <c r="BE20" s="87" t="str">
        <f t="shared" si="19"/>
        <v xml:space="preserve"> </v>
      </c>
      <c r="BF20" s="87" t="str">
        <f t="shared" si="20"/>
        <v xml:space="preserve"> </v>
      </c>
      <c r="BG20" s="87" t="str">
        <f t="shared" si="21"/>
        <v xml:space="preserve"> </v>
      </c>
      <c r="BH20" s="87" t="str">
        <f t="shared" si="22"/>
        <v xml:space="preserve"> </v>
      </c>
      <c r="BI20" s="87" t="str">
        <f t="shared" si="23"/>
        <v xml:space="preserve"> </v>
      </c>
      <c r="BJ20" s="87" t="str">
        <f t="shared" si="24"/>
        <v xml:space="preserve"> </v>
      </c>
      <c r="BK20" s="87" t="str">
        <f t="shared" si="25"/>
        <v xml:space="preserve"> </v>
      </c>
      <c r="BL20" s="87" t="str">
        <f t="shared" si="26"/>
        <v xml:space="preserve"> </v>
      </c>
      <c r="BM20" s="87" t="str">
        <f t="shared" si="27"/>
        <v xml:space="preserve"> </v>
      </c>
      <c r="BN20" s="87" t="str">
        <f t="shared" si="28"/>
        <v xml:space="preserve"> </v>
      </c>
      <c r="BO20" s="87" t="str">
        <f t="shared" si="29"/>
        <v xml:space="preserve"> </v>
      </c>
      <c r="BP20" s="87" t="str">
        <f t="shared" si="30"/>
        <v xml:space="preserve"> </v>
      </c>
      <c r="BQ20" s="87" t="str">
        <f t="shared" si="31"/>
        <v xml:space="preserve"> </v>
      </c>
      <c r="BR20" s="87" t="str">
        <f t="shared" si="32"/>
        <v xml:space="preserve"> </v>
      </c>
      <c r="BS20" s="87" t="str">
        <f t="shared" si="33"/>
        <v xml:space="preserve"> </v>
      </c>
      <c r="BT20" s="87" t="str">
        <f t="shared" si="34"/>
        <v xml:space="preserve"> </v>
      </c>
      <c r="BU20" s="87" t="str">
        <f t="shared" si="35"/>
        <v xml:space="preserve"> </v>
      </c>
      <c r="BV20" s="87" t="str">
        <f t="shared" si="36"/>
        <v xml:space="preserve"> </v>
      </c>
      <c r="BW20" s="88" t="str">
        <f t="shared" si="37"/>
        <v xml:space="preserve"> </v>
      </c>
      <c r="BX20" s="75"/>
      <c r="BY20" s="75"/>
      <c r="BZ20" s="75"/>
      <c r="CA20" s="75"/>
      <c r="CB20" s="75"/>
      <c r="CC20" s="75"/>
      <c r="CD20" s="75"/>
      <c r="CE20" s="75"/>
    </row>
    <row r="21" spans="1:83" x14ac:dyDescent="0.3">
      <c r="A21" s="81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3"/>
      <c r="AJ21" s="83"/>
      <c r="AK21" s="126" t="str">
        <f t="shared" si="0"/>
        <v xml:space="preserve"> </v>
      </c>
      <c r="AM21" s="87" t="str">
        <f t="shared" si="1"/>
        <v xml:space="preserve"> </v>
      </c>
      <c r="AN21" s="87" t="str">
        <f t="shared" si="2"/>
        <v xml:space="preserve"> </v>
      </c>
      <c r="AO21" s="87" t="str">
        <f t="shared" si="3"/>
        <v xml:space="preserve"> </v>
      </c>
      <c r="AP21" s="87" t="str">
        <f t="shared" si="4"/>
        <v xml:space="preserve"> </v>
      </c>
      <c r="AQ21" s="87" t="str">
        <f t="shared" si="5"/>
        <v xml:space="preserve"> </v>
      </c>
      <c r="AR21" s="87" t="str">
        <f t="shared" si="6"/>
        <v xml:space="preserve"> </v>
      </c>
      <c r="AS21" s="87" t="str">
        <f t="shared" si="7"/>
        <v xml:space="preserve"> </v>
      </c>
      <c r="AT21" s="87" t="str">
        <f t="shared" si="8"/>
        <v xml:space="preserve"> </v>
      </c>
      <c r="AU21" s="87" t="str">
        <f t="shared" si="9"/>
        <v xml:space="preserve"> </v>
      </c>
      <c r="AV21" s="87" t="str">
        <f t="shared" si="10"/>
        <v xml:space="preserve"> </v>
      </c>
      <c r="AW21" s="87" t="str">
        <f t="shared" si="11"/>
        <v xml:space="preserve"> </v>
      </c>
      <c r="AX21" s="87" t="str">
        <f t="shared" si="12"/>
        <v xml:space="preserve"> </v>
      </c>
      <c r="AY21" s="87" t="str">
        <f t="shared" si="13"/>
        <v xml:space="preserve"> </v>
      </c>
      <c r="AZ21" s="87" t="str">
        <f t="shared" si="14"/>
        <v xml:space="preserve"> </v>
      </c>
      <c r="BA21" s="87" t="str">
        <f t="shared" si="15"/>
        <v xml:space="preserve"> </v>
      </c>
      <c r="BB21" s="87" t="str">
        <f t="shared" si="16"/>
        <v xml:space="preserve"> </v>
      </c>
      <c r="BC21" s="87" t="str">
        <f t="shared" si="17"/>
        <v xml:space="preserve"> </v>
      </c>
      <c r="BD21" s="87" t="str">
        <f t="shared" si="18"/>
        <v xml:space="preserve"> </v>
      </c>
      <c r="BE21" s="87" t="str">
        <f t="shared" si="19"/>
        <v xml:space="preserve"> </v>
      </c>
      <c r="BF21" s="87" t="str">
        <f t="shared" si="20"/>
        <v xml:space="preserve"> </v>
      </c>
      <c r="BG21" s="87" t="str">
        <f t="shared" si="21"/>
        <v xml:space="preserve"> </v>
      </c>
      <c r="BH21" s="87" t="str">
        <f t="shared" si="22"/>
        <v xml:space="preserve"> </v>
      </c>
      <c r="BI21" s="87" t="str">
        <f t="shared" si="23"/>
        <v xml:space="preserve"> </v>
      </c>
      <c r="BJ21" s="87" t="str">
        <f t="shared" si="24"/>
        <v xml:space="preserve"> </v>
      </c>
      <c r="BK21" s="87" t="str">
        <f t="shared" si="25"/>
        <v xml:space="preserve"> </v>
      </c>
      <c r="BL21" s="87" t="str">
        <f t="shared" si="26"/>
        <v xml:space="preserve"> </v>
      </c>
      <c r="BM21" s="87" t="str">
        <f t="shared" si="27"/>
        <v xml:space="preserve"> </v>
      </c>
      <c r="BN21" s="87" t="str">
        <f t="shared" si="28"/>
        <v xml:space="preserve"> </v>
      </c>
      <c r="BO21" s="87" t="str">
        <f t="shared" si="29"/>
        <v xml:space="preserve"> </v>
      </c>
      <c r="BP21" s="87" t="str">
        <f t="shared" si="30"/>
        <v xml:space="preserve"> </v>
      </c>
      <c r="BQ21" s="87" t="str">
        <f t="shared" si="31"/>
        <v xml:space="preserve"> </v>
      </c>
      <c r="BR21" s="87" t="str">
        <f t="shared" si="32"/>
        <v xml:space="preserve"> </v>
      </c>
      <c r="BS21" s="87" t="str">
        <f t="shared" si="33"/>
        <v xml:space="preserve"> </v>
      </c>
      <c r="BT21" s="87" t="str">
        <f t="shared" si="34"/>
        <v xml:space="preserve"> </v>
      </c>
      <c r="BU21" s="87" t="str">
        <f t="shared" si="35"/>
        <v xml:space="preserve"> </v>
      </c>
      <c r="BV21" s="87" t="str">
        <f t="shared" si="36"/>
        <v xml:space="preserve"> </v>
      </c>
      <c r="BW21" s="88" t="str">
        <f t="shared" si="37"/>
        <v xml:space="preserve"> </v>
      </c>
      <c r="BX21" s="75"/>
      <c r="BY21" s="75"/>
      <c r="BZ21" s="75"/>
      <c r="CA21" s="75"/>
      <c r="CB21" s="75"/>
      <c r="CC21" s="75"/>
      <c r="CD21" s="75"/>
      <c r="CE21" s="75"/>
    </row>
    <row r="22" spans="1:83" x14ac:dyDescent="0.3">
      <c r="A22" s="81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3"/>
      <c r="AJ22" s="83"/>
      <c r="AK22" s="126" t="str">
        <f t="shared" si="0"/>
        <v xml:space="preserve"> </v>
      </c>
      <c r="AM22" s="87" t="str">
        <f t="shared" si="1"/>
        <v xml:space="preserve"> </v>
      </c>
      <c r="AN22" s="87" t="str">
        <f t="shared" si="2"/>
        <v xml:space="preserve"> </v>
      </c>
      <c r="AO22" s="87" t="str">
        <f t="shared" si="3"/>
        <v xml:space="preserve"> </v>
      </c>
      <c r="AP22" s="87" t="str">
        <f t="shared" si="4"/>
        <v xml:space="preserve"> </v>
      </c>
      <c r="AQ22" s="87" t="str">
        <f t="shared" si="5"/>
        <v xml:space="preserve"> </v>
      </c>
      <c r="AR22" s="87" t="str">
        <f t="shared" si="6"/>
        <v xml:space="preserve"> </v>
      </c>
      <c r="AS22" s="87" t="str">
        <f t="shared" si="7"/>
        <v xml:space="preserve"> </v>
      </c>
      <c r="AT22" s="87" t="str">
        <f t="shared" si="8"/>
        <v xml:space="preserve"> </v>
      </c>
      <c r="AU22" s="87" t="str">
        <f t="shared" si="9"/>
        <v xml:space="preserve"> </v>
      </c>
      <c r="AV22" s="87" t="str">
        <f t="shared" si="10"/>
        <v xml:space="preserve"> </v>
      </c>
      <c r="AW22" s="87" t="str">
        <f t="shared" si="11"/>
        <v xml:space="preserve"> </v>
      </c>
      <c r="AX22" s="87" t="str">
        <f t="shared" si="12"/>
        <v xml:space="preserve"> </v>
      </c>
      <c r="AY22" s="87" t="str">
        <f t="shared" si="13"/>
        <v xml:space="preserve"> </v>
      </c>
      <c r="AZ22" s="87" t="str">
        <f t="shared" si="14"/>
        <v xml:space="preserve"> </v>
      </c>
      <c r="BA22" s="87" t="str">
        <f t="shared" si="15"/>
        <v xml:space="preserve"> </v>
      </c>
      <c r="BB22" s="87" t="str">
        <f t="shared" si="16"/>
        <v xml:space="preserve"> </v>
      </c>
      <c r="BC22" s="87" t="str">
        <f t="shared" si="17"/>
        <v xml:space="preserve"> </v>
      </c>
      <c r="BD22" s="87" t="str">
        <f t="shared" si="18"/>
        <v xml:space="preserve"> </v>
      </c>
      <c r="BE22" s="87" t="str">
        <f t="shared" si="19"/>
        <v xml:space="preserve"> </v>
      </c>
      <c r="BF22" s="87" t="str">
        <f t="shared" si="20"/>
        <v xml:space="preserve"> </v>
      </c>
      <c r="BG22" s="87" t="str">
        <f t="shared" si="21"/>
        <v xml:space="preserve"> </v>
      </c>
      <c r="BH22" s="87" t="str">
        <f t="shared" si="22"/>
        <v xml:space="preserve"> </v>
      </c>
      <c r="BI22" s="87" t="str">
        <f t="shared" si="23"/>
        <v xml:space="preserve"> </v>
      </c>
      <c r="BJ22" s="87" t="str">
        <f t="shared" si="24"/>
        <v xml:space="preserve"> </v>
      </c>
      <c r="BK22" s="87" t="str">
        <f t="shared" si="25"/>
        <v xml:space="preserve"> </v>
      </c>
      <c r="BL22" s="87" t="str">
        <f t="shared" si="26"/>
        <v xml:space="preserve"> </v>
      </c>
      <c r="BM22" s="87" t="str">
        <f t="shared" si="27"/>
        <v xml:space="preserve"> </v>
      </c>
      <c r="BN22" s="87" t="str">
        <f t="shared" si="28"/>
        <v xml:space="preserve"> </v>
      </c>
      <c r="BO22" s="87" t="str">
        <f t="shared" si="29"/>
        <v xml:space="preserve"> </v>
      </c>
      <c r="BP22" s="87" t="str">
        <f t="shared" si="30"/>
        <v xml:space="preserve"> </v>
      </c>
      <c r="BQ22" s="87" t="str">
        <f t="shared" si="31"/>
        <v xml:space="preserve"> </v>
      </c>
      <c r="BR22" s="87" t="str">
        <f t="shared" si="32"/>
        <v xml:space="preserve"> </v>
      </c>
      <c r="BS22" s="87" t="str">
        <f t="shared" si="33"/>
        <v xml:space="preserve"> </v>
      </c>
      <c r="BT22" s="87" t="str">
        <f t="shared" si="34"/>
        <v xml:space="preserve"> </v>
      </c>
      <c r="BU22" s="87" t="str">
        <f t="shared" si="35"/>
        <v xml:space="preserve"> </v>
      </c>
      <c r="BV22" s="87" t="str">
        <f t="shared" si="36"/>
        <v xml:space="preserve"> </v>
      </c>
      <c r="BW22" s="88" t="str">
        <f t="shared" si="37"/>
        <v xml:space="preserve"> </v>
      </c>
      <c r="BX22" s="75"/>
      <c r="BY22" s="75"/>
      <c r="BZ22" s="75"/>
      <c r="CA22" s="75"/>
      <c r="CB22" s="75"/>
      <c r="CC22" s="75"/>
      <c r="CD22" s="75"/>
      <c r="CE22" s="75"/>
    </row>
    <row r="23" spans="1:83" x14ac:dyDescent="0.3">
      <c r="A23" s="81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3"/>
      <c r="AJ23" s="83"/>
      <c r="AK23" s="126" t="str">
        <f t="shared" si="0"/>
        <v xml:space="preserve"> </v>
      </c>
      <c r="AM23" s="87" t="str">
        <f t="shared" si="1"/>
        <v xml:space="preserve"> </v>
      </c>
      <c r="AN23" s="87" t="str">
        <f t="shared" si="2"/>
        <v xml:space="preserve"> </v>
      </c>
      <c r="AO23" s="87" t="str">
        <f t="shared" si="3"/>
        <v xml:space="preserve"> </v>
      </c>
      <c r="AP23" s="87" t="str">
        <f t="shared" si="4"/>
        <v xml:space="preserve"> </v>
      </c>
      <c r="AQ23" s="87" t="str">
        <f t="shared" si="5"/>
        <v xml:space="preserve"> </v>
      </c>
      <c r="AR23" s="87" t="str">
        <f t="shared" si="6"/>
        <v xml:space="preserve"> </v>
      </c>
      <c r="AS23" s="87" t="str">
        <f t="shared" si="7"/>
        <v xml:space="preserve"> </v>
      </c>
      <c r="AT23" s="87" t="str">
        <f t="shared" si="8"/>
        <v xml:space="preserve"> </v>
      </c>
      <c r="AU23" s="87" t="str">
        <f t="shared" si="9"/>
        <v xml:space="preserve"> </v>
      </c>
      <c r="AV23" s="87" t="str">
        <f t="shared" si="10"/>
        <v xml:space="preserve"> </v>
      </c>
      <c r="AW23" s="87" t="str">
        <f t="shared" si="11"/>
        <v xml:space="preserve"> </v>
      </c>
      <c r="AX23" s="87" t="str">
        <f t="shared" si="12"/>
        <v xml:space="preserve"> </v>
      </c>
      <c r="AY23" s="87" t="str">
        <f t="shared" si="13"/>
        <v xml:space="preserve"> </v>
      </c>
      <c r="AZ23" s="87" t="str">
        <f t="shared" si="14"/>
        <v xml:space="preserve"> </v>
      </c>
      <c r="BA23" s="87" t="str">
        <f t="shared" si="15"/>
        <v xml:space="preserve"> </v>
      </c>
      <c r="BB23" s="87" t="str">
        <f t="shared" si="16"/>
        <v xml:space="preserve"> </v>
      </c>
      <c r="BC23" s="87" t="str">
        <f t="shared" si="17"/>
        <v xml:space="preserve"> </v>
      </c>
      <c r="BD23" s="87" t="str">
        <f t="shared" si="18"/>
        <v xml:space="preserve"> </v>
      </c>
      <c r="BE23" s="87" t="str">
        <f t="shared" si="19"/>
        <v xml:space="preserve"> </v>
      </c>
      <c r="BF23" s="87" t="str">
        <f t="shared" si="20"/>
        <v xml:space="preserve"> </v>
      </c>
      <c r="BG23" s="87" t="str">
        <f t="shared" si="21"/>
        <v xml:space="preserve"> </v>
      </c>
      <c r="BH23" s="87" t="str">
        <f t="shared" si="22"/>
        <v xml:space="preserve"> </v>
      </c>
      <c r="BI23" s="87" t="str">
        <f t="shared" si="23"/>
        <v xml:space="preserve"> </v>
      </c>
      <c r="BJ23" s="87" t="str">
        <f t="shared" si="24"/>
        <v xml:space="preserve"> </v>
      </c>
      <c r="BK23" s="87" t="str">
        <f t="shared" si="25"/>
        <v xml:space="preserve"> </v>
      </c>
      <c r="BL23" s="87" t="str">
        <f t="shared" si="26"/>
        <v xml:space="preserve"> </v>
      </c>
      <c r="BM23" s="87" t="str">
        <f t="shared" si="27"/>
        <v xml:space="preserve"> </v>
      </c>
      <c r="BN23" s="87" t="str">
        <f t="shared" si="28"/>
        <v xml:space="preserve"> </v>
      </c>
      <c r="BO23" s="87" t="str">
        <f t="shared" si="29"/>
        <v xml:space="preserve"> </v>
      </c>
      <c r="BP23" s="87" t="str">
        <f t="shared" si="30"/>
        <v xml:space="preserve"> </v>
      </c>
      <c r="BQ23" s="87" t="str">
        <f t="shared" si="31"/>
        <v xml:space="preserve"> </v>
      </c>
      <c r="BR23" s="87" t="str">
        <f t="shared" si="32"/>
        <v xml:space="preserve"> </v>
      </c>
      <c r="BS23" s="87" t="str">
        <f t="shared" si="33"/>
        <v xml:space="preserve"> </v>
      </c>
      <c r="BT23" s="87" t="str">
        <f t="shared" si="34"/>
        <v xml:space="preserve"> </v>
      </c>
      <c r="BU23" s="87" t="str">
        <f t="shared" si="35"/>
        <v xml:space="preserve"> </v>
      </c>
      <c r="BV23" s="87" t="str">
        <f t="shared" si="36"/>
        <v xml:space="preserve"> </v>
      </c>
      <c r="BW23" s="88" t="str">
        <f t="shared" si="37"/>
        <v xml:space="preserve"> </v>
      </c>
    </row>
    <row r="24" spans="1:83" x14ac:dyDescent="0.3">
      <c r="A24" s="81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3"/>
      <c r="AJ24" s="83"/>
      <c r="AK24" s="126" t="str">
        <f t="shared" si="0"/>
        <v xml:space="preserve"> </v>
      </c>
      <c r="AM24" s="87" t="str">
        <f t="shared" si="1"/>
        <v xml:space="preserve"> </v>
      </c>
      <c r="AN24" s="87" t="str">
        <f t="shared" si="2"/>
        <v xml:space="preserve"> </v>
      </c>
      <c r="AO24" s="87" t="str">
        <f t="shared" si="3"/>
        <v xml:space="preserve"> </v>
      </c>
      <c r="AP24" s="87" t="str">
        <f t="shared" si="4"/>
        <v xml:space="preserve"> </v>
      </c>
      <c r="AQ24" s="87" t="str">
        <f t="shared" si="5"/>
        <v xml:space="preserve"> </v>
      </c>
      <c r="AR24" s="87" t="str">
        <f t="shared" si="6"/>
        <v xml:space="preserve"> </v>
      </c>
      <c r="AS24" s="87" t="str">
        <f t="shared" si="7"/>
        <v xml:space="preserve"> </v>
      </c>
      <c r="AT24" s="87" t="str">
        <f t="shared" si="8"/>
        <v xml:space="preserve"> </v>
      </c>
      <c r="AU24" s="87" t="str">
        <f t="shared" si="9"/>
        <v xml:space="preserve"> </v>
      </c>
      <c r="AV24" s="87" t="str">
        <f t="shared" si="10"/>
        <v xml:space="preserve"> </v>
      </c>
      <c r="AW24" s="87" t="str">
        <f t="shared" si="11"/>
        <v xml:space="preserve"> </v>
      </c>
      <c r="AX24" s="87" t="str">
        <f t="shared" si="12"/>
        <v xml:space="preserve"> </v>
      </c>
      <c r="AY24" s="87" t="str">
        <f t="shared" si="13"/>
        <v xml:space="preserve"> </v>
      </c>
      <c r="AZ24" s="87" t="str">
        <f t="shared" si="14"/>
        <v xml:space="preserve"> </v>
      </c>
      <c r="BA24" s="87" t="str">
        <f t="shared" si="15"/>
        <v xml:space="preserve"> </v>
      </c>
      <c r="BB24" s="87" t="str">
        <f t="shared" si="16"/>
        <v xml:space="preserve"> </v>
      </c>
      <c r="BC24" s="87" t="str">
        <f t="shared" si="17"/>
        <v xml:space="preserve"> </v>
      </c>
      <c r="BD24" s="87" t="str">
        <f t="shared" si="18"/>
        <v xml:space="preserve"> </v>
      </c>
      <c r="BE24" s="87" t="str">
        <f t="shared" si="19"/>
        <v xml:space="preserve"> </v>
      </c>
      <c r="BF24" s="87" t="str">
        <f t="shared" si="20"/>
        <v xml:space="preserve"> </v>
      </c>
      <c r="BG24" s="87" t="str">
        <f t="shared" si="21"/>
        <v xml:space="preserve"> </v>
      </c>
      <c r="BH24" s="87" t="str">
        <f t="shared" si="22"/>
        <v xml:space="preserve"> </v>
      </c>
      <c r="BI24" s="87" t="str">
        <f t="shared" si="23"/>
        <v xml:space="preserve"> </v>
      </c>
      <c r="BJ24" s="87" t="str">
        <f t="shared" si="24"/>
        <v xml:space="preserve"> </v>
      </c>
      <c r="BK24" s="87" t="str">
        <f t="shared" si="25"/>
        <v xml:space="preserve"> </v>
      </c>
      <c r="BL24" s="87" t="str">
        <f t="shared" si="26"/>
        <v xml:space="preserve"> </v>
      </c>
      <c r="BM24" s="87" t="str">
        <f t="shared" si="27"/>
        <v xml:space="preserve"> </v>
      </c>
      <c r="BN24" s="87" t="str">
        <f t="shared" si="28"/>
        <v xml:space="preserve"> </v>
      </c>
      <c r="BO24" s="87" t="str">
        <f t="shared" si="29"/>
        <v xml:space="preserve"> </v>
      </c>
      <c r="BP24" s="87" t="str">
        <f t="shared" si="30"/>
        <v xml:space="preserve"> </v>
      </c>
      <c r="BQ24" s="87" t="str">
        <f t="shared" si="31"/>
        <v xml:space="preserve"> </v>
      </c>
      <c r="BR24" s="87" t="str">
        <f t="shared" si="32"/>
        <v xml:space="preserve"> </v>
      </c>
      <c r="BS24" s="87" t="str">
        <f t="shared" si="33"/>
        <v xml:space="preserve"> </v>
      </c>
      <c r="BT24" s="87" t="str">
        <f t="shared" si="34"/>
        <v xml:space="preserve"> </v>
      </c>
      <c r="BU24" s="87" t="str">
        <f t="shared" si="35"/>
        <v xml:space="preserve"> </v>
      </c>
      <c r="BV24" s="87" t="str">
        <f t="shared" si="36"/>
        <v xml:space="preserve"> </v>
      </c>
      <c r="BW24" s="88" t="str">
        <f t="shared" si="37"/>
        <v xml:space="preserve"> </v>
      </c>
    </row>
    <row r="25" spans="1:83" x14ac:dyDescent="0.3">
      <c r="A25" s="81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3"/>
      <c r="AI25" s="83"/>
      <c r="AJ25" s="83"/>
      <c r="AK25" s="126" t="str">
        <f t="shared" si="0"/>
        <v xml:space="preserve"> </v>
      </c>
      <c r="AM25" s="87" t="str">
        <f t="shared" si="1"/>
        <v xml:space="preserve"> </v>
      </c>
      <c r="AN25" s="87" t="str">
        <f t="shared" si="2"/>
        <v xml:space="preserve"> </v>
      </c>
      <c r="AO25" s="87" t="str">
        <f t="shared" si="3"/>
        <v xml:space="preserve"> </v>
      </c>
      <c r="AP25" s="87" t="str">
        <f t="shared" si="4"/>
        <v xml:space="preserve"> </v>
      </c>
      <c r="AQ25" s="87" t="str">
        <f t="shared" si="5"/>
        <v xml:space="preserve"> </v>
      </c>
      <c r="AR25" s="87" t="str">
        <f t="shared" si="6"/>
        <v xml:space="preserve"> </v>
      </c>
      <c r="AS25" s="87" t="str">
        <f t="shared" si="7"/>
        <v xml:space="preserve"> </v>
      </c>
      <c r="AT25" s="87" t="str">
        <f t="shared" si="8"/>
        <v xml:space="preserve"> </v>
      </c>
      <c r="AU25" s="87" t="str">
        <f t="shared" si="9"/>
        <v xml:space="preserve"> </v>
      </c>
      <c r="AV25" s="87" t="str">
        <f t="shared" si="10"/>
        <v xml:space="preserve"> </v>
      </c>
      <c r="AW25" s="87" t="str">
        <f t="shared" si="11"/>
        <v xml:space="preserve"> </v>
      </c>
      <c r="AX25" s="87" t="str">
        <f t="shared" si="12"/>
        <v xml:space="preserve"> </v>
      </c>
      <c r="AY25" s="87" t="str">
        <f t="shared" si="13"/>
        <v xml:space="preserve"> </v>
      </c>
      <c r="AZ25" s="87" t="str">
        <f t="shared" si="14"/>
        <v xml:space="preserve"> </v>
      </c>
      <c r="BA25" s="87" t="str">
        <f t="shared" si="15"/>
        <v xml:space="preserve"> </v>
      </c>
      <c r="BB25" s="87" t="str">
        <f t="shared" si="16"/>
        <v xml:space="preserve"> </v>
      </c>
      <c r="BC25" s="87" t="str">
        <f t="shared" si="17"/>
        <v xml:space="preserve"> </v>
      </c>
      <c r="BD25" s="87" t="str">
        <f t="shared" si="18"/>
        <v xml:space="preserve"> </v>
      </c>
      <c r="BE25" s="87" t="str">
        <f t="shared" si="19"/>
        <v xml:space="preserve"> </v>
      </c>
      <c r="BF25" s="87" t="str">
        <f t="shared" si="20"/>
        <v xml:space="preserve"> </v>
      </c>
      <c r="BG25" s="87" t="str">
        <f t="shared" si="21"/>
        <v xml:space="preserve"> </v>
      </c>
      <c r="BH25" s="87" t="str">
        <f t="shared" si="22"/>
        <v xml:space="preserve"> </v>
      </c>
      <c r="BI25" s="87" t="str">
        <f t="shared" si="23"/>
        <v xml:space="preserve"> </v>
      </c>
      <c r="BJ25" s="87" t="str">
        <f t="shared" si="24"/>
        <v xml:space="preserve"> </v>
      </c>
      <c r="BK25" s="87" t="str">
        <f t="shared" si="25"/>
        <v xml:space="preserve"> </v>
      </c>
      <c r="BL25" s="87" t="str">
        <f t="shared" si="26"/>
        <v xml:space="preserve"> </v>
      </c>
      <c r="BM25" s="87" t="str">
        <f t="shared" si="27"/>
        <v xml:space="preserve"> </v>
      </c>
      <c r="BN25" s="87" t="str">
        <f t="shared" si="28"/>
        <v xml:space="preserve"> </v>
      </c>
      <c r="BO25" s="87" t="str">
        <f t="shared" si="29"/>
        <v xml:space="preserve"> </v>
      </c>
      <c r="BP25" s="87" t="str">
        <f t="shared" si="30"/>
        <v xml:space="preserve"> </v>
      </c>
      <c r="BQ25" s="87" t="str">
        <f t="shared" si="31"/>
        <v xml:space="preserve"> </v>
      </c>
      <c r="BR25" s="87" t="str">
        <f t="shared" si="32"/>
        <v xml:space="preserve"> </v>
      </c>
      <c r="BS25" s="87" t="str">
        <f t="shared" si="33"/>
        <v xml:space="preserve"> </v>
      </c>
      <c r="BT25" s="87" t="str">
        <f t="shared" si="34"/>
        <v xml:space="preserve"> </v>
      </c>
      <c r="BU25" s="87" t="str">
        <f t="shared" si="35"/>
        <v xml:space="preserve"> </v>
      </c>
      <c r="BV25" s="87" t="str">
        <f t="shared" si="36"/>
        <v xml:space="preserve"> </v>
      </c>
      <c r="BW25" s="88" t="str">
        <f t="shared" si="37"/>
        <v xml:space="preserve"> </v>
      </c>
    </row>
    <row r="26" spans="1:83" x14ac:dyDescent="0.3">
      <c r="A26" s="81"/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3"/>
      <c r="AI26" s="83"/>
      <c r="AJ26" s="83"/>
      <c r="AK26" s="126" t="str">
        <f t="shared" si="0"/>
        <v xml:space="preserve"> </v>
      </c>
      <c r="AM26" s="87" t="str">
        <f t="shared" si="1"/>
        <v xml:space="preserve"> </v>
      </c>
      <c r="AN26" s="87" t="str">
        <f t="shared" si="2"/>
        <v xml:space="preserve"> </v>
      </c>
      <c r="AO26" s="87" t="str">
        <f t="shared" si="3"/>
        <v xml:space="preserve"> </v>
      </c>
      <c r="AP26" s="87" t="str">
        <f t="shared" si="4"/>
        <v xml:space="preserve"> </v>
      </c>
      <c r="AQ26" s="87" t="str">
        <f t="shared" si="5"/>
        <v xml:space="preserve"> </v>
      </c>
      <c r="AR26" s="87" t="str">
        <f t="shared" si="6"/>
        <v xml:space="preserve"> </v>
      </c>
      <c r="AS26" s="87" t="str">
        <f t="shared" si="7"/>
        <v xml:space="preserve"> </v>
      </c>
      <c r="AT26" s="87" t="str">
        <f t="shared" si="8"/>
        <v xml:space="preserve"> </v>
      </c>
      <c r="AU26" s="87" t="str">
        <f t="shared" si="9"/>
        <v xml:space="preserve"> </v>
      </c>
      <c r="AV26" s="87" t="str">
        <f t="shared" si="10"/>
        <v xml:space="preserve"> </v>
      </c>
      <c r="AW26" s="87" t="str">
        <f t="shared" si="11"/>
        <v xml:space="preserve"> </v>
      </c>
      <c r="AX26" s="87" t="str">
        <f t="shared" si="12"/>
        <v xml:space="preserve"> </v>
      </c>
      <c r="AY26" s="87" t="str">
        <f t="shared" si="13"/>
        <v xml:space="preserve"> </v>
      </c>
      <c r="AZ26" s="87" t="str">
        <f t="shared" si="14"/>
        <v xml:space="preserve"> </v>
      </c>
      <c r="BA26" s="87" t="str">
        <f t="shared" si="15"/>
        <v xml:space="preserve"> </v>
      </c>
      <c r="BB26" s="87" t="str">
        <f t="shared" si="16"/>
        <v xml:space="preserve"> </v>
      </c>
      <c r="BC26" s="87" t="str">
        <f t="shared" si="17"/>
        <v xml:space="preserve"> </v>
      </c>
      <c r="BD26" s="87" t="str">
        <f t="shared" si="18"/>
        <v xml:space="preserve"> </v>
      </c>
      <c r="BE26" s="87" t="str">
        <f t="shared" si="19"/>
        <v xml:space="preserve"> </v>
      </c>
      <c r="BF26" s="87" t="str">
        <f t="shared" si="20"/>
        <v xml:space="preserve"> </v>
      </c>
      <c r="BG26" s="87" t="str">
        <f t="shared" si="21"/>
        <v xml:space="preserve"> </v>
      </c>
      <c r="BH26" s="87" t="str">
        <f t="shared" si="22"/>
        <v xml:space="preserve"> </v>
      </c>
      <c r="BI26" s="87" t="str">
        <f t="shared" si="23"/>
        <v xml:space="preserve"> </v>
      </c>
      <c r="BJ26" s="87" t="str">
        <f t="shared" si="24"/>
        <v xml:space="preserve"> </v>
      </c>
      <c r="BK26" s="87" t="str">
        <f t="shared" si="25"/>
        <v xml:space="preserve"> </v>
      </c>
      <c r="BL26" s="87" t="str">
        <f t="shared" si="26"/>
        <v xml:space="preserve"> </v>
      </c>
      <c r="BM26" s="87" t="str">
        <f t="shared" si="27"/>
        <v xml:space="preserve"> </v>
      </c>
      <c r="BN26" s="87" t="str">
        <f t="shared" si="28"/>
        <v xml:space="preserve"> </v>
      </c>
      <c r="BO26" s="87" t="str">
        <f t="shared" si="29"/>
        <v xml:space="preserve"> </v>
      </c>
      <c r="BP26" s="87" t="str">
        <f t="shared" si="30"/>
        <v xml:space="preserve"> </v>
      </c>
      <c r="BQ26" s="87" t="str">
        <f t="shared" si="31"/>
        <v xml:space="preserve"> </v>
      </c>
      <c r="BR26" s="87" t="str">
        <f t="shared" si="32"/>
        <v xml:space="preserve"> </v>
      </c>
      <c r="BS26" s="87" t="str">
        <f t="shared" si="33"/>
        <v xml:space="preserve"> </v>
      </c>
      <c r="BT26" s="87" t="str">
        <f t="shared" si="34"/>
        <v xml:space="preserve"> </v>
      </c>
      <c r="BU26" s="87" t="str">
        <f t="shared" si="35"/>
        <v xml:space="preserve"> </v>
      </c>
      <c r="BV26" s="87" t="str">
        <f t="shared" si="36"/>
        <v xml:space="preserve"> </v>
      </c>
      <c r="BW26" s="88" t="str">
        <f t="shared" si="37"/>
        <v xml:space="preserve"> </v>
      </c>
    </row>
    <row r="27" spans="1:83" x14ac:dyDescent="0.3">
      <c r="A27" s="81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3"/>
      <c r="AI27" s="83"/>
      <c r="AJ27" s="83"/>
      <c r="AK27" s="126" t="str">
        <f t="shared" si="0"/>
        <v xml:space="preserve"> </v>
      </c>
      <c r="AM27" s="87" t="str">
        <f t="shared" si="1"/>
        <v xml:space="preserve"> </v>
      </c>
      <c r="AN27" s="87" t="str">
        <f t="shared" si="2"/>
        <v xml:space="preserve"> </v>
      </c>
      <c r="AO27" s="87" t="str">
        <f t="shared" si="3"/>
        <v xml:space="preserve"> </v>
      </c>
      <c r="AP27" s="87" t="str">
        <f t="shared" si="4"/>
        <v xml:space="preserve"> </v>
      </c>
      <c r="AQ27" s="87" t="str">
        <f t="shared" si="5"/>
        <v xml:space="preserve"> </v>
      </c>
      <c r="AR27" s="87" t="str">
        <f t="shared" si="6"/>
        <v xml:space="preserve"> </v>
      </c>
      <c r="AS27" s="87" t="str">
        <f t="shared" si="7"/>
        <v xml:space="preserve"> </v>
      </c>
      <c r="AT27" s="87" t="str">
        <f t="shared" si="8"/>
        <v xml:space="preserve"> </v>
      </c>
      <c r="AU27" s="87" t="str">
        <f t="shared" si="9"/>
        <v xml:space="preserve"> </v>
      </c>
      <c r="AV27" s="87" t="str">
        <f t="shared" si="10"/>
        <v xml:space="preserve"> </v>
      </c>
      <c r="AW27" s="87" t="str">
        <f t="shared" si="11"/>
        <v xml:space="preserve"> </v>
      </c>
      <c r="AX27" s="87" t="str">
        <f t="shared" si="12"/>
        <v xml:space="preserve"> </v>
      </c>
      <c r="AY27" s="87" t="str">
        <f t="shared" si="13"/>
        <v xml:space="preserve"> </v>
      </c>
      <c r="AZ27" s="87" t="str">
        <f t="shared" si="14"/>
        <v xml:space="preserve"> </v>
      </c>
      <c r="BA27" s="87" t="str">
        <f t="shared" si="15"/>
        <v xml:space="preserve"> </v>
      </c>
      <c r="BB27" s="87" t="str">
        <f t="shared" si="16"/>
        <v xml:space="preserve"> </v>
      </c>
      <c r="BC27" s="87" t="str">
        <f t="shared" si="17"/>
        <v xml:space="preserve"> </v>
      </c>
      <c r="BD27" s="87" t="str">
        <f t="shared" si="18"/>
        <v xml:space="preserve"> </v>
      </c>
      <c r="BE27" s="87" t="str">
        <f t="shared" si="19"/>
        <v xml:space="preserve"> </v>
      </c>
      <c r="BF27" s="87" t="str">
        <f t="shared" si="20"/>
        <v xml:space="preserve"> </v>
      </c>
      <c r="BG27" s="87" t="str">
        <f t="shared" si="21"/>
        <v xml:space="preserve"> </v>
      </c>
      <c r="BH27" s="87" t="str">
        <f t="shared" si="22"/>
        <v xml:space="preserve"> </v>
      </c>
      <c r="BI27" s="87" t="str">
        <f t="shared" si="23"/>
        <v xml:space="preserve"> </v>
      </c>
      <c r="BJ27" s="87" t="str">
        <f t="shared" si="24"/>
        <v xml:space="preserve"> </v>
      </c>
      <c r="BK27" s="87" t="str">
        <f t="shared" si="25"/>
        <v xml:space="preserve"> </v>
      </c>
      <c r="BL27" s="87" t="str">
        <f t="shared" si="26"/>
        <v xml:space="preserve"> </v>
      </c>
      <c r="BM27" s="87" t="str">
        <f t="shared" si="27"/>
        <v xml:space="preserve"> </v>
      </c>
      <c r="BN27" s="87" t="str">
        <f t="shared" si="28"/>
        <v xml:space="preserve"> </v>
      </c>
      <c r="BO27" s="87" t="str">
        <f t="shared" si="29"/>
        <v xml:space="preserve"> </v>
      </c>
      <c r="BP27" s="87" t="str">
        <f t="shared" si="30"/>
        <v xml:space="preserve"> </v>
      </c>
      <c r="BQ27" s="87" t="str">
        <f t="shared" si="31"/>
        <v xml:space="preserve"> </v>
      </c>
      <c r="BR27" s="87" t="str">
        <f t="shared" si="32"/>
        <v xml:space="preserve"> </v>
      </c>
      <c r="BS27" s="87" t="str">
        <f t="shared" si="33"/>
        <v xml:space="preserve"> </v>
      </c>
      <c r="BT27" s="87" t="str">
        <f t="shared" si="34"/>
        <v xml:space="preserve"> </v>
      </c>
      <c r="BU27" s="87" t="str">
        <f t="shared" si="35"/>
        <v xml:space="preserve"> </v>
      </c>
      <c r="BV27" s="87" t="str">
        <f t="shared" si="36"/>
        <v xml:space="preserve"> </v>
      </c>
      <c r="BW27" s="88" t="str">
        <f t="shared" si="37"/>
        <v xml:space="preserve"> </v>
      </c>
    </row>
    <row r="28" spans="1:83" x14ac:dyDescent="0.3">
      <c r="A28" s="81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3"/>
      <c r="AI28" s="83"/>
      <c r="AJ28" s="83"/>
      <c r="AK28" s="126" t="str">
        <f t="shared" si="0"/>
        <v xml:space="preserve"> </v>
      </c>
      <c r="AM28" s="87" t="str">
        <f t="shared" si="1"/>
        <v xml:space="preserve"> </v>
      </c>
      <c r="AN28" s="87" t="str">
        <f t="shared" si="2"/>
        <v xml:space="preserve"> </v>
      </c>
      <c r="AO28" s="87" t="str">
        <f t="shared" si="3"/>
        <v xml:space="preserve"> </v>
      </c>
      <c r="AP28" s="87" t="str">
        <f t="shared" si="4"/>
        <v xml:space="preserve"> </v>
      </c>
      <c r="AQ28" s="87" t="str">
        <f t="shared" si="5"/>
        <v xml:space="preserve"> </v>
      </c>
      <c r="AR28" s="87" t="str">
        <f t="shared" si="6"/>
        <v xml:space="preserve"> </v>
      </c>
      <c r="AS28" s="87" t="str">
        <f t="shared" si="7"/>
        <v xml:space="preserve"> </v>
      </c>
      <c r="AT28" s="87" t="str">
        <f t="shared" si="8"/>
        <v xml:space="preserve"> </v>
      </c>
      <c r="AU28" s="87" t="str">
        <f t="shared" si="9"/>
        <v xml:space="preserve"> </v>
      </c>
      <c r="AV28" s="87" t="str">
        <f t="shared" si="10"/>
        <v xml:space="preserve"> </v>
      </c>
      <c r="AW28" s="87" t="str">
        <f t="shared" si="11"/>
        <v xml:space="preserve"> </v>
      </c>
      <c r="AX28" s="87" t="str">
        <f t="shared" si="12"/>
        <v xml:space="preserve"> </v>
      </c>
      <c r="AY28" s="87" t="str">
        <f t="shared" si="13"/>
        <v xml:space="preserve"> </v>
      </c>
      <c r="AZ28" s="87" t="str">
        <f t="shared" si="14"/>
        <v xml:space="preserve"> </v>
      </c>
      <c r="BA28" s="87" t="str">
        <f t="shared" si="15"/>
        <v xml:space="preserve"> </v>
      </c>
      <c r="BB28" s="87" t="str">
        <f t="shared" si="16"/>
        <v xml:space="preserve"> </v>
      </c>
      <c r="BC28" s="87" t="str">
        <f t="shared" si="17"/>
        <v xml:space="preserve"> </v>
      </c>
      <c r="BD28" s="87" t="str">
        <f t="shared" si="18"/>
        <v xml:space="preserve"> </v>
      </c>
      <c r="BE28" s="87" t="str">
        <f t="shared" si="19"/>
        <v xml:space="preserve"> </v>
      </c>
      <c r="BF28" s="87" t="str">
        <f t="shared" si="20"/>
        <v xml:space="preserve"> </v>
      </c>
      <c r="BG28" s="87" t="str">
        <f t="shared" si="21"/>
        <v xml:space="preserve"> </v>
      </c>
      <c r="BH28" s="87" t="str">
        <f t="shared" si="22"/>
        <v xml:space="preserve"> </v>
      </c>
      <c r="BI28" s="87" t="str">
        <f t="shared" si="23"/>
        <v xml:space="preserve"> </v>
      </c>
      <c r="BJ28" s="87" t="str">
        <f t="shared" si="24"/>
        <v xml:space="preserve"> </v>
      </c>
      <c r="BK28" s="87" t="str">
        <f t="shared" si="25"/>
        <v xml:space="preserve"> </v>
      </c>
      <c r="BL28" s="87" t="str">
        <f t="shared" si="26"/>
        <v xml:space="preserve"> </v>
      </c>
      <c r="BM28" s="87" t="str">
        <f t="shared" si="27"/>
        <v xml:space="preserve"> </v>
      </c>
      <c r="BN28" s="87" t="str">
        <f t="shared" si="28"/>
        <v xml:space="preserve"> </v>
      </c>
      <c r="BO28" s="87" t="str">
        <f t="shared" si="29"/>
        <v xml:space="preserve"> </v>
      </c>
      <c r="BP28" s="87" t="str">
        <f t="shared" si="30"/>
        <v xml:space="preserve"> </v>
      </c>
      <c r="BQ28" s="87" t="str">
        <f t="shared" si="31"/>
        <v xml:space="preserve"> </v>
      </c>
      <c r="BR28" s="87" t="str">
        <f t="shared" si="32"/>
        <v xml:space="preserve"> </v>
      </c>
      <c r="BS28" s="87" t="str">
        <f t="shared" si="33"/>
        <v xml:space="preserve"> </v>
      </c>
      <c r="BT28" s="87" t="str">
        <f t="shared" si="34"/>
        <v xml:space="preserve"> </v>
      </c>
      <c r="BU28" s="87" t="str">
        <f t="shared" si="35"/>
        <v xml:space="preserve"> </v>
      </c>
      <c r="BV28" s="87" t="str">
        <f t="shared" si="36"/>
        <v xml:space="preserve"> </v>
      </c>
      <c r="BW28" s="88" t="str">
        <f t="shared" si="37"/>
        <v xml:space="preserve"> </v>
      </c>
    </row>
    <row r="29" spans="1:83" x14ac:dyDescent="0.3">
      <c r="A29" s="81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3"/>
      <c r="AI29" s="83"/>
      <c r="AJ29" s="83"/>
      <c r="AK29" s="126" t="str">
        <f t="shared" si="0"/>
        <v xml:space="preserve"> </v>
      </c>
      <c r="AM29" s="87" t="str">
        <f t="shared" si="1"/>
        <v xml:space="preserve"> </v>
      </c>
      <c r="AN29" s="87" t="str">
        <f t="shared" si="2"/>
        <v xml:space="preserve"> </v>
      </c>
      <c r="AO29" s="87" t="str">
        <f t="shared" si="3"/>
        <v xml:space="preserve"> </v>
      </c>
      <c r="AP29" s="87" t="str">
        <f t="shared" si="4"/>
        <v xml:space="preserve"> </v>
      </c>
      <c r="AQ29" s="87" t="str">
        <f t="shared" si="5"/>
        <v xml:space="preserve"> </v>
      </c>
      <c r="AR29" s="87" t="str">
        <f t="shared" si="6"/>
        <v xml:space="preserve"> </v>
      </c>
      <c r="AS29" s="87" t="str">
        <f t="shared" si="7"/>
        <v xml:space="preserve"> </v>
      </c>
      <c r="AT29" s="87" t="str">
        <f t="shared" si="8"/>
        <v xml:space="preserve"> </v>
      </c>
      <c r="AU29" s="87" t="str">
        <f t="shared" si="9"/>
        <v xml:space="preserve"> </v>
      </c>
      <c r="AV29" s="87" t="str">
        <f t="shared" si="10"/>
        <v xml:space="preserve"> </v>
      </c>
      <c r="AW29" s="87" t="str">
        <f t="shared" si="11"/>
        <v xml:space="preserve"> </v>
      </c>
      <c r="AX29" s="87" t="str">
        <f t="shared" si="12"/>
        <v xml:space="preserve"> </v>
      </c>
      <c r="AY29" s="87" t="str">
        <f t="shared" si="13"/>
        <v xml:space="preserve"> </v>
      </c>
      <c r="AZ29" s="87" t="str">
        <f t="shared" si="14"/>
        <v xml:space="preserve"> </v>
      </c>
      <c r="BA29" s="87" t="str">
        <f t="shared" si="15"/>
        <v xml:space="preserve"> </v>
      </c>
      <c r="BB29" s="87" t="str">
        <f t="shared" si="16"/>
        <v xml:space="preserve"> </v>
      </c>
      <c r="BC29" s="87" t="str">
        <f t="shared" si="17"/>
        <v xml:space="preserve"> </v>
      </c>
      <c r="BD29" s="87" t="str">
        <f t="shared" si="18"/>
        <v xml:space="preserve"> </v>
      </c>
      <c r="BE29" s="87" t="str">
        <f t="shared" si="19"/>
        <v xml:space="preserve"> </v>
      </c>
      <c r="BF29" s="87" t="str">
        <f t="shared" si="20"/>
        <v xml:space="preserve"> </v>
      </c>
      <c r="BG29" s="87" t="str">
        <f t="shared" si="21"/>
        <v xml:space="preserve"> </v>
      </c>
      <c r="BH29" s="87" t="str">
        <f t="shared" si="22"/>
        <v xml:space="preserve"> </v>
      </c>
      <c r="BI29" s="87" t="str">
        <f t="shared" si="23"/>
        <v xml:space="preserve"> </v>
      </c>
      <c r="BJ29" s="87" t="str">
        <f t="shared" si="24"/>
        <v xml:space="preserve"> </v>
      </c>
      <c r="BK29" s="87" t="str">
        <f t="shared" si="25"/>
        <v xml:space="preserve"> </v>
      </c>
      <c r="BL29" s="87" t="str">
        <f t="shared" si="26"/>
        <v xml:space="preserve"> </v>
      </c>
      <c r="BM29" s="87" t="str">
        <f t="shared" si="27"/>
        <v xml:space="preserve"> </v>
      </c>
      <c r="BN29" s="87" t="str">
        <f t="shared" si="28"/>
        <v xml:space="preserve"> </v>
      </c>
      <c r="BO29" s="87" t="str">
        <f t="shared" si="29"/>
        <v xml:space="preserve"> </v>
      </c>
      <c r="BP29" s="87" t="str">
        <f t="shared" si="30"/>
        <v xml:space="preserve"> </v>
      </c>
      <c r="BQ29" s="87" t="str">
        <f t="shared" si="31"/>
        <v xml:space="preserve"> </v>
      </c>
      <c r="BR29" s="87" t="str">
        <f t="shared" si="32"/>
        <v xml:space="preserve"> </v>
      </c>
      <c r="BS29" s="87" t="str">
        <f t="shared" si="33"/>
        <v xml:space="preserve"> </v>
      </c>
      <c r="BT29" s="87" t="str">
        <f t="shared" si="34"/>
        <v xml:space="preserve"> </v>
      </c>
      <c r="BU29" s="87" t="str">
        <f t="shared" si="35"/>
        <v xml:space="preserve"> </v>
      </c>
      <c r="BV29" s="87" t="str">
        <f t="shared" si="36"/>
        <v xml:space="preserve"> </v>
      </c>
      <c r="BW29" s="88" t="str">
        <f t="shared" si="37"/>
        <v xml:space="preserve"> </v>
      </c>
    </row>
    <row r="30" spans="1:83" x14ac:dyDescent="0.3">
      <c r="A30" s="81"/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3"/>
      <c r="AI30" s="83"/>
      <c r="AJ30" s="83"/>
      <c r="AK30" s="126" t="str">
        <f t="shared" si="0"/>
        <v xml:space="preserve"> </v>
      </c>
      <c r="AM30" s="87" t="str">
        <f t="shared" si="1"/>
        <v xml:space="preserve"> </v>
      </c>
      <c r="AN30" s="87" t="str">
        <f t="shared" si="2"/>
        <v xml:space="preserve"> </v>
      </c>
      <c r="AO30" s="87" t="str">
        <f t="shared" si="3"/>
        <v xml:space="preserve"> </v>
      </c>
      <c r="AP30" s="87" t="str">
        <f t="shared" si="4"/>
        <v xml:space="preserve"> </v>
      </c>
      <c r="AQ30" s="87" t="str">
        <f t="shared" si="5"/>
        <v xml:space="preserve"> </v>
      </c>
      <c r="AR30" s="87" t="str">
        <f t="shared" si="6"/>
        <v xml:space="preserve"> </v>
      </c>
      <c r="AS30" s="87" t="str">
        <f t="shared" si="7"/>
        <v xml:space="preserve"> </v>
      </c>
      <c r="AT30" s="87" t="str">
        <f t="shared" si="8"/>
        <v xml:space="preserve"> </v>
      </c>
      <c r="AU30" s="87" t="str">
        <f t="shared" si="9"/>
        <v xml:space="preserve"> </v>
      </c>
      <c r="AV30" s="87" t="str">
        <f t="shared" si="10"/>
        <v xml:space="preserve"> </v>
      </c>
      <c r="AW30" s="87" t="str">
        <f t="shared" si="11"/>
        <v xml:space="preserve"> </v>
      </c>
      <c r="AX30" s="87" t="str">
        <f t="shared" si="12"/>
        <v xml:space="preserve"> </v>
      </c>
      <c r="AY30" s="87" t="str">
        <f t="shared" si="13"/>
        <v xml:space="preserve"> </v>
      </c>
      <c r="AZ30" s="87" t="str">
        <f t="shared" si="14"/>
        <v xml:space="preserve"> </v>
      </c>
      <c r="BA30" s="87" t="str">
        <f t="shared" si="15"/>
        <v xml:space="preserve"> </v>
      </c>
      <c r="BB30" s="87" t="str">
        <f t="shared" si="16"/>
        <v xml:space="preserve"> </v>
      </c>
      <c r="BC30" s="87" t="str">
        <f t="shared" si="17"/>
        <v xml:space="preserve"> </v>
      </c>
      <c r="BD30" s="87" t="str">
        <f t="shared" si="18"/>
        <v xml:space="preserve"> </v>
      </c>
      <c r="BE30" s="87" t="str">
        <f t="shared" si="19"/>
        <v xml:space="preserve"> </v>
      </c>
      <c r="BF30" s="87" t="str">
        <f t="shared" si="20"/>
        <v xml:space="preserve"> </v>
      </c>
      <c r="BG30" s="87" t="str">
        <f t="shared" si="21"/>
        <v xml:space="preserve"> </v>
      </c>
      <c r="BH30" s="87" t="str">
        <f t="shared" si="22"/>
        <v xml:space="preserve"> </v>
      </c>
      <c r="BI30" s="87" t="str">
        <f t="shared" si="23"/>
        <v xml:space="preserve"> </v>
      </c>
      <c r="BJ30" s="87" t="str">
        <f t="shared" si="24"/>
        <v xml:space="preserve"> </v>
      </c>
      <c r="BK30" s="87" t="str">
        <f t="shared" si="25"/>
        <v xml:space="preserve"> </v>
      </c>
      <c r="BL30" s="87" t="str">
        <f t="shared" si="26"/>
        <v xml:space="preserve"> </v>
      </c>
      <c r="BM30" s="87" t="str">
        <f t="shared" si="27"/>
        <v xml:space="preserve"> </v>
      </c>
      <c r="BN30" s="87" t="str">
        <f t="shared" si="28"/>
        <v xml:space="preserve"> </v>
      </c>
      <c r="BO30" s="87" t="str">
        <f t="shared" si="29"/>
        <v xml:space="preserve"> </v>
      </c>
      <c r="BP30" s="87" t="str">
        <f t="shared" si="30"/>
        <v xml:space="preserve"> </v>
      </c>
      <c r="BQ30" s="87" t="str">
        <f t="shared" si="31"/>
        <v xml:space="preserve"> </v>
      </c>
      <c r="BR30" s="87" t="str">
        <f t="shared" si="32"/>
        <v xml:space="preserve"> </v>
      </c>
      <c r="BS30" s="87" t="str">
        <f t="shared" si="33"/>
        <v xml:space="preserve"> </v>
      </c>
      <c r="BT30" s="87" t="str">
        <f t="shared" si="34"/>
        <v xml:space="preserve"> </v>
      </c>
      <c r="BU30" s="87" t="str">
        <f t="shared" si="35"/>
        <v xml:space="preserve"> </v>
      </c>
      <c r="BV30" s="87" t="str">
        <f t="shared" si="36"/>
        <v xml:space="preserve"> </v>
      </c>
      <c r="BW30" s="88" t="str">
        <f t="shared" si="37"/>
        <v xml:space="preserve"> </v>
      </c>
    </row>
    <row r="31" spans="1:83" x14ac:dyDescent="0.3">
      <c r="A31" s="81"/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3"/>
      <c r="AI31" s="83"/>
      <c r="AJ31" s="83"/>
      <c r="AK31" s="126" t="str">
        <f t="shared" si="0"/>
        <v xml:space="preserve"> </v>
      </c>
      <c r="AM31" s="87" t="str">
        <f t="shared" si="1"/>
        <v xml:space="preserve"> </v>
      </c>
      <c r="AN31" s="87" t="str">
        <f t="shared" si="2"/>
        <v xml:space="preserve"> </v>
      </c>
      <c r="AO31" s="87" t="str">
        <f t="shared" si="3"/>
        <v xml:space="preserve"> </v>
      </c>
      <c r="AP31" s="87" t="str">
        <f t="shared" si="4"/>
        <v xml:space="preserve"> </v>
      </c>
      <c r="AQ31" s="87" t="str">
        <f t="shared" si="5"/>
        <v xml:space="preserve"> </v>
      </c>
      <c r="AR31" s="87" t="str">
        <f t="shared" si="6"/>
        <v xml:space="preserve"> </v>
      </c>
      <c r="AS31" s="87" t="str">
        <f t="shared" si="7"/>
        <v xml:space="preserve"> </v>
      </c>
      <c r="AT31" s="87" t="str">
        <f t="shared" si="8"/>
        <v xml:space="preserve"> </v>
      </c>
      <c r="AU31" s="87" t="str">
        <f t="shared" si="9"/>
        <v xml:space="preserve"> </v>
      </c>
      <c r="AV31" s="87" t="str">
        <f t="shared" si="10"/>
        <v xml:space="preserve"> </v>
      </c>
      <c r="AW31" s="87" t="str">
        <f t="shared" si="11"/>
        <v xml:space="preserve"> </v>
      </c>
      <c r="AX31" s="87" t="str">
        <f t="shared" si="12"/>
        <v xml:space="preserve"> </v>
      </c>
      <c r="AY31" s="87" t="str">
        <f t="shared" si="13"/>
        <v xml:space="preserve"> </v>
      </c>
      <c r="AZ31" s="87" t="str">
        <f t="shared" si="14"/>
        <v xml:space="preserve"> </v>
      </c>
      <c r="BA31" s="87" t="str">
        <f t="shared" si="15"/>
        <v xml:space="preserve"> </v>
      </c>
      <c r="BB31" s="87" t="str">
        <f t="shared" si="16"/>
        <v xml:space="preserve"> </v>
      </c>
      <c r="BC31" s="87" t="str">
        <f t="shared" si="17"/>
        <v xml:space="preserve"> </v>
      </c>
      <c r="BD31" s="87" t="str">
        <f t="shared" si="18"/>
        <v xml:space="preserve"> </v>
      </c>
      <c r="BE31" s="87" t="str">
        <f t="shared" si="19"/>
        <v xml:space="preserve"> </v>
      </c>
      <c r="BF31" s="87" t="str">
        <f t="shared" si="20"/>
        <v xml:space="preserve"> </v>
      </c>
      <c r="BG31" s="87" t="str">
        <f t="shared" si="21"/>
        <v xml:space="preserve"> </v>
      </c>
      <c r="BH31" s="87" t="str">
        <f t="shared" si="22"/>
        <v xml:space="preserve"> </v>
      </c>
      <c r="BI31" s="87" t="str">
        <f t="shared" si="23"/>
        <v xml:space="preserve"> </v>
      </c>
      <c r="BJ31" s="87" t="str">
        <f t="shared" si="24"/>
        <v xml:space="preserve"> </v>
      </c>
      <c r="BK31" s="87" t="str">
        <f t="shared" si="25"/>
        <v xml:space="preserve"> </v>
      </c>
      <c r="BL31" s="87" t="str">
        <f t="shared" si="26"/>
        <v xml:space="preserve"> </v>
      </c>
      <c r="BM31" s="87" t="str">
        <f t="shared" si="27"/>
        <v xml:space="preserve"> </v>
      </c>
      <c r="BN31" s="87" t="str">
        <f t="shared" si="28"/>
        <v xml:space="preserve"> </v>
      </c>
      <c r="BO31" s="87" t="str">
        <f t="shared" si="29"/>
        <v xml:space="preserve"> </v>
      </c>
      <c r="BP31" s="87" t="str">
        <f t="shared" si="30"/>
        <v xml:space="preserve"> </v>
      </c>
      <c r="BQ31" s="87" t="str">
        <f t="shared" si="31"/>
        <v xml:space="preserve"> </v>
      </c>
      <c r="BR31" s="87" t="str">
        <f t="shared" si="32"/>
        <v xml:space="preserve"> </v>
      </c>
      <c r="BS31" s="87" t="str">
        <f t="shared" si="33"/>
        <v xml:space="preserve"> </v>
      </c>
      <c r="BT31" s="87" t="str">
        <f t="shared" si="34"/>
        <v xml:space="preserve"> </v>
      </c>
      <c r="BU31" s="87" t="str">
        <f t="shared" si="35"/>
        <v xml:space="preserve"> </v>
      </c>
      <c r="BV31" s="87" t="str">
        <f t="shared" si="36"/>
        <v xml:space="preserve"> </v>
      </c>
      <c r="BW31" s="88" t="str">
        <f t="shared" si="37"/>
        <v xml:space="preserve"> </v>
      </c>
    </row>
    <row r="32" spans="1:83" x14ac:dyDescent="0.3">
      <c r="A32" s="81"/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3"/>
      <c r="AI32" s="83"/>
      <c r="AJ32" s="83"/>
      <c r="AK32" s="126" t="str">
        <f t="shared" si="0"/>
        <v xml:space="preserve"> </v>
      </c>
      <c r="AM32" s="87" t="str">
        <f t="shared" si="1"/>
        <v xml:space="preserve"> </v>
      </c>
      <c r="AN32" s="87" t="str">
        <f t="shared" si="2"/>
        <v xml:space="preserve"> </v>
      </c>
      <c r="AO32" s="87" t="str">
        <f t="shared" si="3"/>
        <v xml:space="preserve"> </v>
      </c>
      <c r="AP32" s="87" t="str">
        <f t="shared" si="4"/>
        <v xml:space="preserve"> </v>
      </c>
      <c r="AQ32" s="87" t="str">
        <f t="shared" si="5"/>
        <v xml:space="preserve"> </v>
      </c>
      <c r="AR32" s="87" t="str">
        <f t="shared" si="6"/>
        <v xml:space="preserve"> </v>
      </c>
      <c r="AS32" s="87" t="str">
        <f t="shared" si="7"/>
        <v xml:space="preserve"> </v>
      </c>
      <c r="AT32" s="87" t="str">
        <f t="shared" si="8"/>
        <v xml:space="preserve"> </v>
      </c>
      <c r="AU32" s="87" t="str">
        <f t="shared" si="9"/>
        <v xml:space="preserve"> </v>
      </c>
      <c r="AV32" s="87" t="str">
        <f t="shared" si="10"/>
        <v xml:space="preserve"> </v>
      </c>
      <c r="AW32" s="87" t="str">
        <f t="shared" si="11"/>
        <v xml:space="preserve"> </v>
      </c>
      <c r="AX32" s="87" t="str">
        <f t="shared" si="12"/>
        <v xml:space="preserve"> </v>
      </c>
      <c r="AY32" s="87" t="str">
        <f t="shared" si="13"/>
        <v xml:space="preserve"> </v>
      </c>
      <c r="AZ32" s="87" t="str">
        <f t="shared" si="14"/>
        <v xml:space="preserve"> </v>
      </c>
      <c r="BA32" s="87" t="str">
        <f t="shared" si="15"/>
        <v xml:space="preserve"> </v>
      </c>
      <c r="BB32" s="87" t="str">
        <f t="shared" si="16"/>
        <v xml:space="preserve"> </v>
      </c>
      <c r="BC32" s="87" t="str">
        <f t="shared" si="17"/>
        <v xml:space="preserve"> </v>
      </c>
      <c r="BD32" s="87" t="str">
        <f t="shared" si="18"/>
        <v xml:space="preserve"> </v>
      </c>
      <c r="BE32" s="87" t="str">
        <f t="shared" si="19"/>
        <v xml:space="preserve"> </v>
      </c>
      <c r="BF32" s="87" t="str">
        <f t="shared" si="20"/>
        <v xml:space="preserve"> </v>
      </c>
      <c r="BG32" s="87" t="str">
        <f t="shared" si="21"/>
        <v xml:space="preserve"> </v>
      </c>
      <c r="BH32" s="87" t="str">
        <f t="shared" si="22"/>
        <v xml:space="preserve"> </v>
      </c>
      <c r="BI32" s="87" t="str">
        <f t="shared" si="23"/>
        <v xml:space="preserve"> </v>
      </c>
      <c r="BJ32" s="87" t="str">
        <f t="shared" si="24"/>
        <v xml:space="preserve"> </v>
      </c>
      <c r="BK32" s="87" t="str">
        <f t="shared" si="25"/>
        <v xml:space="preserve"> </v>
      </c>
      <c r="BL32" s="87" t="str">
        <f t="shared" si="26"/>
        <v xml:space="preserve"> </v>
      </c>
      <c r="BM32" s="87" t="str">
        <f t="shared" si="27"/>
        <v xml:space="preserve"> </v>
      </c>
      <c r="BN32" s="87" t="str">
        <f t="shared" si="28"/>
        <v xml:space="preserve"> </v>
      </c>
      <c r="BO32" s="87" t="str">
        <f t="shared" si="29"/>
        <v xml:space="preserve"> </v>
      </c>
      <c r="BP32" s="87" t="str">
        <f t="shared" si="30"/>
        <v xml:space="preserve"> </v>
      </c>
      <c r="BQ32" s="87" t="str">
        <f t="shared" si="31"/>
        <v xml:space="preserve"> </v>
      </c>
      <c r="BR32" s="87" t="str">
        <f t="shared" si="32"/>
        <v xml:space="preserve"> </v>
      </c>
      <c r="BS32" s="87" t="str">
        <f t="shared" si="33"/>
        <v xml:space="preserve"> </v>
      </c>
      <c r="BT32" s="87" t="str">
        <f t="shared" si="34"/>
        <v xml:space="preserve"> </v>
      </c>
      <c r="BU32" s="87" t="str">
        <f t="shared" si="35"/>
        <v xml:space="preserve"> </v>
      </c>
      <c r="BV32" s="87" t="str">
        <f t="shared" si="36"/>
        <v xml:space="preserve"> </v>
      </c>
      <c r="BW32" s="88" t="str">
        <f t="shared" si="37"/>
        <v xml:space="preserve"> </v>
      </c>
    </row>
    <row r="33" spans="1:75" x14ac:dyDescent="0.3">
      <c r="A33" s="81"/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3"/>
      <c r="AI33" s="83"/>
      <c r="AJ33" s="83"/>
      <c r="AK33" s="126" t="str">
        <f t="shared" si="0"/>
        <v xml:space="preserve"> </v>
      </c>
      <c r="AM33" s="87" t="str">
        <f t="shared" si="1"/>
        <v xml:space="preserve"> </v>
      </c>
      <c r="AN33" s="87" t="str">
        <f t="shared" si="2"/>
        <v xml:space="preserve"> </v>
      </c>
      <c r="AO33" s="87" t="str">
        <f t="shared" si="3"/>
        <v xml:space="preserve"> </v>
      </c>
      <c r="AP33" s="87" t="str">
        <f t="shared" si="4"/>
        <v xml:space="preserve"> </v>
      </c>
      <c r="AQ33" s="87" t="str">
        <f t="shared" si="5"/>
        <v xml:space="preserve"> </v>
      </c>
      <c r="AR33" s="87" t="str">
        <f t="shared" si="6"/>
        <v xml:space="preserve"> </v>
      </c>
      <c r="AS33" s="87" t="str">
        <f t="shared" si="7"/>
        <v xml:space="preserve"> </v>
      </c>
      <c r="AT33" s="87" t="str">
        <f t="shared" si="8"/>
        <v xml:space="preserve"> </v>
      </c>
      <c r="AU33" s="87" t="str">
        <f t="shared" si="9"/>
        <v xml:space="preserve"> </v>
      </c>
      <c r="AV33" s="87" t="str">
        <f t="shared" si="10"/>
        <v xml:space="preserve"> </v>
      </c>
      <c r="AW33" s="87" t="str">
        <f t="shared" si="11"/>
        <v xml:space="preserve"> </v>
      </c>
      <c r="AX33" s="87" t="str">
        <f t="shared" si="12"/>
        <v xml:space="preserve"> </v>
      </c>
      <c r="AY33" s="87" t="str">
        <f t="shared" si="13"/>
        <v xml:space="preserve"> </v>
      </c>
      <c r="AZ33" s="87" t="str">
        <f t="shared" si="14"/>
        <v xml:space="preserve"> </v>
      </c>
      <c r="BA33" s="87" t="str">
        <f t="shared" si="15"/>
        <v xml:space="preserve"> </v>
      </c>
      <c r="BB33" s="87" t="str">
        <f t="shared" si="16"/>
        <v xml:space="preserve"> </v>
      </c>
      <c r="BC33" s="87" t="str">
        <f t="shared" si="17"/>
        <v xml:space="preserve"> </v>
      </c>
      <c r="BD33" s="87" t="str">
        <f t="shared" si="18"/>
        <v xml:space="preserve"> </v>
      </c>
      <c r="BE33" s="87" t="str">
        <f t="shared" si="19"/>
        <v xml:space="preserve"> </v>
      </c>
      <c r="BF33" s="87" t="str">
        <f t="shared" si="20"/>
        <v xml:space="preserve"> </v>
      </c>
      <c r="BG33" s="87" t="str">
        <f t="shared" si="21"/>
        <v xml:space="preserve"> </v>
      </c>
      <c r="BH33" s="87" t="str">
        <f t="shared" si="22"/>
        <v xml:space="preserve"> </v>
      </c>
      <c r="BI33" s="87" t="str">
        <f t="shared" si="23"/>
        <v xml:space="preserve"> </v>
      </c>
      <c r="BJ33" s="87" t="str">
        <f t="shared" si="24"/>
        <v xml:space="preserve"> </v>
      </c>
      <c r="BK33" s="87" t="str">
        <f t="shared" si="25"/>
        <v xml:space="preserve"> </v>
      </c>
      <c r="BL33" s="87" t="str">
        <f t="shared" si="26"/>
        <v xml:space="preserve"> </v>
      </c>
      <c r="BM33" s="87" t="str">
        <f t="shared" si="27"/>
        <v xml:space="preserve"> </v>
      </c>
      <c r="BN33" s="87" t="str">
        <f t="shared" si="28"/>
        <v xml:space="preserve"> </v>
      </c>
      <c r="BO33" s="87" t="str">
        <f t="shared" si="29"/>
        <v xml:space="preserve"> </v>
      </c>
      <c r="BP33" s="87" t="str">
        <f t="shared" si="30"/>
        <v xml:space="preserve"> </v>
      </c>
      <c r="BQ33" s="87" t="str">
        <f t="shared" si="31"/>
        <v xml:space="preserve"> </v>
      </c>
      <c r="BR33" s="87" t="str">
        <f t="shared" si="32"/>
        <v xml:space="preserve"> </v>
      </c>
      <c r="BS33" s="87" t="str">
        <f t="shared" si="33"/>
        <v xml:space="preserve"> </v>
      </c>
      <c r="BT33" s="87" t="str">
        <f t="shared" si="34"/>
        <v xml:space="preserve"> </v>
      </c>
      <c r="BU33" s="87" t="str">
        <f t="shared" si="35"/>
        <v xml:space="preserve"> </v>
      </c>
      <c r="BV33" s="87" t="str">
        <f t="shared" si="36"/>
        <v xml:space="preserve"> </v>
      </c>
      <c r="BW33" s="88" t="str">
        <f t="shared" si="37"/>
        <v xml:space="preserve"> </v>
      </c>
    </row>
    <row r="34" spans="1:75" x14ac:dyDescent="0.3">
      <c r="A34" s="81"/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3"/>
      <c r="AI34" s="83"/>
      <c r="AJ34" s="83"/>
      <c r="AK34" s="126" t="str">
        <f t="shared" si="0"/>
        <v xml:space="preserve"> </v>
      </c>
      <c r="AM34" s="87" t="str">
        <f t="shared" si="1"/>
        <v xml:space="preserve"> </v>
      </c>
      <c r="AN34" s="87" t="str">
        <f t="shared" si="2"/>
        <v xml:space="preserve"> </v>
      </c>
      <c r="AO34" s="87" t="str">
        <f t="shared" si="3"/>
        <v xml:space="preserve"> </v>
      </c>
      <c r="AP34" s="87" t="str">
        <f t="shared" si="4"/>
        <v xml:space="preserve"> </v>
      </c>
      <c r="AQ34" s="87" t="str">
        <f t="shared" si="5"/>
        <v xml:space="preserve"> </v>
      </c>
      <c r="AR34" s="87" t="str">
        <f t="shared" si="6"/>
        <v xml:space="preserve"> </v>
      </c>
      <c r="AS34" s="87" t="str">
        <f t="shared" si="7"/>
        <v xml:space="preserve"> </v>
      </c>
      <c r="AT34" s="87" t="str">
        <f t="shared" si="8"/>
        <v xml:space="preserve"> </v>
      </c>
      <c r="AU34" s="87" t="str">
        <f t="shared" si="9"/>
        <v xml:space="preserve"> </v>
      </c>
      <c r="AV34" s="87" t="str">
        <f t="shared" si="10"/>
        <v xml:space="preserve"> </v>
      </c>
      <c r="AW34" s="87" t="str">
        <f t="shared" si="11"/>
        <v xml:space="preserve"> </v>
      </c>
      <c r="AX34" s="87" t="str">
        <f t="shared" si="12"/>
        <v xml:space="preserve"> </v>
      </c>
      <c r="AY34" s="87" t="str">
        <f t="shared" si="13"/>
        <v xml:space="preserve"> </v>
      </c>
      <c r="AZ34" s="87" t="str">
        <f t="shared" si="14"/>
        <v xml:space="preserve"> </v>
      </c>
      <c r="BA34" s="87" t="str">
        <f t="shared" si="15"/>
        <v xml:space="preserve"> </v>
      </c>
      <c r="BB34" s="87" t="str">
        <f t="shared" si="16"/>
        <v xml:space="preserve"> </v>
      </c>
      <c r="BC34" s="87" t="str">
        <f t="shared" si="17"/>
        <v xml:space="preserve"> </v>
      </c>
      <c r="BD34" s="87" t="str">
        <f t="shared" si="18"/>
        <v xml:space="preserve"> </v>
      </c>
      <c r="BE34" s="87" t="str">
        <f t="shared" si="19"/>
        <v xml:space="preserve"> </v>
      </c>
      <c r="BF34" s="87" t="str">
        <f t="shared" si="20"/>
        <v xml:space="preserve"> </v>
      </c>
      <c r="BG34" s="87" t="str">
        <f t="shared" si="21"/>
        <v xml:space="preserve"> </v>
      </c>
      <c r="BH34" s="87" t="str">
        <f t="shared" si="22"/>
        <v xml:space="preserve"> </v>
      </c>
      <c r="BI34" s="87" t="str">
        <f t="shared" si="23"/>
        <v xml:space="preserve"> </v>
      </c>
      <c r="BJ34" s="87" t="str">
        <f t="shared" si="24"/>
        <v xml:space="preserve"> </v>
      </c>
      <c r="BK34" s="87" t="str">
        <f t="shared" si="25"/>
        <v xml:space="preserve"> </v>
      </c>
      <c r="BL34" s="87" t="str">
        <f t="shared" si="26"/>
        <v xml:space="preserve"> </v>
      </c>
      <c r="BM34" s="87" t="str">
        <f t="shared" si="27"/>
        <v xml:space="preserve"> </v>
      </c>
      <c r="BN34" s="87" t="str">
        <f t="shared" si="28"/>
        <v xml:space="preserve"> </v>
      </c>
      <c r="BO34" s="87" t="str">
        <f t="shared" si="29"/>
        <v xml:space="preserve"> </v>
      </c>
      <c r="BP34" s="87" t="str">
        <f t="shared" si="30"/>
        <v xml:space="preserve"> </v>
      </c>
      <c r="BQ34" s="87" t="str">
        <f t="shared" si="31"/>
        <v xml:space="preserve"> </v>
      </c>
      <c r="BR34" s="87" t="str">
        <f t="shared" si="32"/>
        <v xml:space="preserve"> </v>
      </c>
      <c r="BS34" s="87" t="str">
        <f t="shared" si="33"/>
        <v xml:space="preserve"> </v>
      </c>
      <c r="BT34" s="87" t="str">
        <f t="shared" si="34"/>
        <v xml:space="preserve"> </v>
      </c>
      <c r="BU34" s="87" t="str">
        <f t="shared" si="35"/>
        <v xml:space="preserve"> </v>
      </c>
      <c r="BV34" s="87" t="str">
        <f t="shared" si="36"/>
        <v xml:space="preserve"> </v>
      </c>
      <c r="BW34" s="88" t="str">
        <f t="shared" si="37"/>
        <v xml:space="preserve"> </v>
      </c>
    </row>
    <row r="35" spans="1:75" x14ac:dyDescent="0.3">
      <c r="A35" s="81"/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3"/>
      <c r="AI35" s="83"/>
      <c r="AJ35" s="83"/>
      <c r="AK35" s="126" t="str">
        <f t="shared" si="0"/>
        <v xml:space="preserve"> </v>
      </c>
      <c r="AM35" s="87" t="str">
        <f t="shared" si="1"/>
        <v xml:space="preserve"> </v>
      </c>
      <c r="AN35" s="87" t="str">
        <f t="shared" si="2"/>
        <v xml:space="preserve"> </v>
      </c>
      <c r="AO35" s="87" t="str">
        <f t="shared" si="3"/>
        <v xml:space="preserve"> </v>
      </c>
      <c r="AP35" s="87" t="str">
        <f t="shared" si="4"/>
        <v xml:space="preserve"> </v>
      </c>
      <c r="AQ35" s="87" t="str">
        <f t="shared" si="5"/>
        <v xml:space="preserve"> </v>
      </c>
      <c r="AR35" s="87" t="str">
        <f t="shared" si="6"/>
        <v xml:space="preserve"> </v>
      </c>
      <c r="AS35" s="87" t="str">
        <f t="shared" si="7"/>
        <v xml:space="preserve"> </v>
      </c>
      <c r="AT35" s="87" t="str">
        <f t="shared" si="8"/>
        <v xml:space="preserve"> </v>
      </c>
      <c r="AU35" s="87" t="str">
        <f t="shared" si="9"/>
        <v xml:space="preserve"> </v>
      </c>
      <c r="AV35" s="87" t="str">
        <f t="shared" si="10"/>
        <v xml:space="preserve"> </v>
      </c>
      <c r="AW35" s="87" t="str">
        <f t="shared" si="11"/>
        <v xml:space="preserve"> </v>
      </c>
      <c r="AX35" s="87" t="str">
        <f t="shared" si="12"/>
        <v xml:space="preserve"> </v>
      </c>
      <c r="AY35" s="87" t="str">
        <f t="shared" si="13"/>
        <v xml:space="preserve"> </v>
      </c>
      <c r="AZ35" s="87" t="str">
        <f t="shared" si="14"/>
        <v xml:space="preserve"> </v>
      </c>
      <c r="BA35" s="87" t="str">
        <f t="shared" si="15"/>
        <v xml:space="preserve"> </v>
      </c>
      <c r="BB35" s="87" t="str">
        <f t="shared" si="16"/>
        <v xml:space="preserve"> </v>
      </c>
      <c r="BC35" s="87" t="str">
        <f t="shared" si="17"/>
        <v xml:space="preserve"> </v>
      </c>
      <c r="BD35" s="87" t="str">
        <f t="shared" si="18"/>
        <v xml:space="preserve"> </v>
      </c>
      <c r="BE35" s="87" t="str">
        <f t="shared" si="19"/>
        <v xml:space="preserve"> </v>
      </c>
      <c r="BF35" s="87" t="str">
        <f t="shared" si="20"/>
        <v xml:space="preserve"> </v>
      </c>
      <c r="BG35" s="87" t="str">
        <f t="shared" si="21"/>
        <v xml:space="preserve"> </v>
      </c>
      <c r="BH35" s="87" t="str">
        <f t="shared" si="22"/>
        <v xml:space="preserve"> </v>
      </c>
      <c r="BI35" s="87" t="str">
        <f t="shared" si="23"/>
        <v xml:space="preserve"> </v>
      </c>
      <c r="BJ35" s="87" t="str">
        <f t="shared" si="24"/>
        <v xml:space="preserve"> </v>
      </c>
      <c r="BK35" s="87" t="str">
        <f t="shared" si="25"/>
        <v xml:space="preserve"> </v>
      </c>
      <c r="BL35" s="87" t="str">
        <f t="shared" si="26"/>
        <v xml:space="preserve"> </v>
      </c>
      <c r="BM35" s="87" t="str">
        <f t="shared" si="27"/>
        <v xml:space="preserve"> </v>
      </c>
      <c r="BN35" s="87" t="str">
        <f t="shared" si="28"/>
        <v xml:space="preserve"> </v>
      </c>
      <c r="BO35" s="87" t="str">
        <f t="shared" si="29"/>
        <v xml:space="preserve"> </v>
      </c>
      <c r="BP35" s="87" t="str">
        <f t="shared" si="30"/>
        <v xml:space="preserve"> </v>
      </c>
      <c r="BQ35" s="87" t="str">
        <f t="shared" si="31"/>
        <v xml:space="preserve"> </v>
      </c>
      <c r="BR35" s="87" t="str">
        <f t="shared" si="32"/>
        <v xml:space="preserve"> </v>
      </c>
      <c r="BS35" s="87" t="str">
        <f t="shared" si="33"/>
        <v xml:space="preserve"> </v>
      </c>
      <c r="BT35" s="87" t="str">
        <f t="shared" si="34"/>
        <v xml:space="preserve"> </v>
      </c>
      <c r="BU35" s="87" t="str">
        <f t="shared" si="35"/>
        <v xml:space="preserve"> </v>
      </c>
      <c r="BV35" s="87" t="str">
        <f t="shared" si="36"/>
        <v xml:space="preserve"> </v>
      </c>
      <c r="BW35" s="88" t="str">
        <f t="shared" si="37"/>
        <v xml:space="preserve"> </v>
      </c>
    </row>
    <row r="36" spans="1:75" x14ac:dyDescent="0.3">
      <c r="A36" s="81"/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3"/>
      <c r="AI36" s="83"/>
      <c r="AJ36" s="83"/>
      <c r="AK36" s="126" t="str">
        <f t="shared" si="0"/>
        <v xml:space="preserve"> </v>
      </c>
      <c r="AM36" s="87" t="str">
        <f t="shared" si="1"/>
        <v xml:space="preserve"> </v>
      </c>
      <c r="AN36" s="87" t="str">
        <f t="shared" si="2"/>
        <v xml:space="preserve"> </v>
      </c>
      <c r="AO36" s="87" t="str">
        <f t="shared" si="3"/>
        <v xml:space="preserve"> </v>
      </c>
      <c r="AP36" s="87" t="str">
        <f t="shared" si="4"/>
        <v xml:space="preserve"> </v>
      </c>
      <c r="AQ36" s="87" t="str">
        <f t="shared" si="5"/>
        <v xml:space="preserve"> </v>
      </c>
      <c r="AR36" s="87" t="str">
        <f t="shared" si="6"/>
        <v xml:space="preserve"> </v>
      </c>
      <c r="AS36" s="87" t="str">
        <f t="shared" si="7"/>
        <v xml:space="preserve"> </v>
      </c>
      <c r="AT36" s="87" t="str">
        <f t="shared" si="8"/>
        <v xml:space="preserve"> </v>
      </c>
      <c r="AU36" s="87" t="str">
        <f t="shared" si="9"/>
        <v xml:space="preserve"> </v>
      </c>
      <c r="AV36" s="87" t="str">
        <f t="shared" si="10"/>
        <v xml:space="preserve"> </v>
      </c>
      <c r="AW36" s="87" t="str">
        <f t="shared" si="11"/>
        <v xml:space="preserve"> </v>
      </c>
      <c r="AX36" s="87" t="str">
        <f t="shared" si="12"/>
        <v xml:space="preserve"> </v>
      </c>
      <c r="AY36" s="87" t="str">
        <f t="shared" si="13"/>
        <v xml:space="preserve"> </v>
      </c>
      <c r="AZ36" s="87" t="str">
        <f t="shared" si="14"/>
        <v xml:space="preserve"> </v>
      </c>
      <c r="BA36" s="87" t="str">
        <f t="shared" si="15"/>
        <v xml:space="preserve"> </v>
      </c>
      <c r="BB36" s="87" t="str">
        <f t="shared" si="16"/>
        <v xml:space="preserve"> </v>
      </c>
      <c r="BC36" s="87" t="str">
        <f t="shared" si="17"/>
        <v xml:space="preserve"> </v>
      </c>
      <c r="BD36" s="87" t="str">
        <f t="shared" si="18"/>
        <v xml:space="preserve"> </v>
      </c>
      <c r="BE36" s="87" t="str">
        <f t="shared" si="19"/>
        <v xml:space="preserve"> </v>
      </c>
      <c r="BF36" s="87" t="str">
        <f t="shared" si="20"/>
        <v xml:space="preserve"> </v>
      </c>
      <c r="BG36" s="87" t="str">
        <f t="shared" si="21"/>
        <v xml:space="preserve"> </v>
      </c>
      <c r="BH36" s="87" t="str">
        <f t="shared" si="22"/>
        <v xml:space="preserve"> </v>
      </c>
      <c r="BI36" s="87" t="str">
        <f t="shared" si="23"/>
        <v xml:space="preserve"> </v>
      </c>
      <c r="BJ36" s="87" t="str">
        <f t="shared" si="24"/>
        <v xml:space="preserve"> </v>
      </c>
      <c r="BK36" s="87" t="str">
        <f t="shared" si="25"/>
        <v xml:space="preserve"> </v>
      </c>
      <c r="BL36" s="87" t="str">
        <f t="shared" si="26"/>
        <v xml:space="preserve"> </v>
      </c>
      <c r="BM36" s="87" t="str">
        <f t="shared" si="27"/>
        <v xml:space="preserve"> </v>
      </c>
      <c r="BN36" s="87" t="str">
        <f t="shared" si="28"/>
        <v xml:space="preserve"> </v>
      </c>
      <c r="BO36" s="87" t="str">
        <f t="shared" si="29"/>
        <v xml:space="preserve"> </v>
      </c>
      <c r="BP36" s="87" t="str">
        <f t="shared" si="30"/>
        <v xml:space="preserve"> </v>
      </c>
      <c r="BQ36" s="87" t="str">
        <f t="shared" si="31"/>
        <v xml:space="preserve"> </v>
      </c>
      <c r="BR36" s="87" t="str">
        <f t="shared" si="32"/>
        <v xml:space="preserve"> </v>
      </c>
      <c r="BS36" s="87" t="str">
        <f t="shared" si="33"/>
        <v xml:space="preserve"> </v>
      </c>
      <c r="BT36" s="87" t="str">
        <f t="shared" si="34"/>
        <v xml:space="preserve"> </v>
      </c>
      <c r="BU36" s="87" t="str">
        <f t="shared" si="35"/>
        <v xml:space="preserve"> </v>
      </c>
      <c r="BV36" s="87" t="str">
        <f t="shared" si="36"/>
        <v xml:space="preserve"> </v>
      </c>
      <c r="BW36" s="88" t="str">
        <f t="shared" si="37"/>
        <v xml:space="preserve"> </v>
      </c>
    </row>
    <row r="37" spans="1:75" x14ac:dyDescent="0.3">
      <c r="A37" s="81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3"/>
      <c r="AI37" s="83"/>
      <c r="AJ37" s="83"/>
      <c r="AK37" s="126" t="str">
        <f t="shared" si="0"/>
        <v xml:space="preserve"> </v>
      </c>
      <c r="AM37" s="87" t="str">
        <f t="shared" si="1"/>
        <v xml:space="preserve"> </v>
      </c>
      <c r="AN37" s="87" t="str">
        <f t="shared" si="2"/>
        <v xml:space="preserve"> </v>
      </c>
      <c r="AO37" s="87" t="str">
        <f t="shared" si="3"/>
        <v xml:space="preserve"> </v>
      </c>
      <c r="AP37" s="87" t="str">
        <f t="shared" si="4"/>
        <v xml:space="preserve"> </v>
      </c>
      <c r="AQ37" s="87" t="str">
        <f t="shared" si="5"/>
        <v xml:space="preserve"> </v>
      </c>
      <c r="AR37" s="87" t="str">
        <f t="shared" si="6"/>
        <v xml:space="preserve"> </v>
      </c>
      <c r="AS37" s="87" t="str">
        <f t="shared" si="7"/>
        <v xml:space="preserve"> </v>
      </c>
      <c r="AT37" s="87" t="str">
        <f t="shared" si="8"/>
        <v xml:space="preserve"> </v>
      </c>
      <c r="AU37" s="87" t="str">
        <f t="shared" si="9"/>
        <v xml:space="preserve"> </v>
      </c>
      <c r="AV37" s="87" t="str">
        <f t="shared" si="10"/>
        <v xml:space="preserve"> </v>
      </c>
      <c r="AW37" s="87" t="str">
        <f t="shared" si="11"/>
        <v xml:space="preserve"> </v>
      </c>
      <c r="AX37" s="87" t="str">
        <f t="shared" si="12"/>
        <v xml:space="preserve"> </v>
      </c>
      <c r="AY37" s="87" t="str">
        <f t="shared" si="13"/>
        <v xml:space="preserve"> </v>
      </c>
      <c r="AZ37" s="87" t="str">
        <f t="shared" si="14"/>
        <v xml:space="preserve"> </v>
      </c>
      <c r="BA37" s="87" t="str">
        <f t="shared" si="15"/>
        <v xml:space="preserve"> </v>
      </c>
      <c r="BB37" s="87" t="str">
        <f t="shared" si="16"/>
        <v xml:space="preserve"> </v>
      </c>
      <c r="BC37" s="87" t="str">
        <f t="shared" si="17"/>
        <v xml:space="preserve"> </v>
      </c>
      <c r="BD37" s="87" t="str">
        <f t="shared" si="18"/>
        <v xml:space="preserve"> </v>
      </c>
      <c r="BE37" s="87" t="str">
        <f t="shared" si="19"/>
        <v xml:space="preserve"> </v>
      </c>
      <c r="BF37" s="87" t="str">
        <f t="shared" si="20"/>
        <v xml:space="preserve"> </v>
      </c>
      <c r="BG37" s="87" t="str">
        <f t="shared" si="21"/>
        <v xml:space="preserve"> </v>
      </c>
      <c r="BH37" s="87" t="str">
        <f t="shared" si="22"/>
        <v xml:space="preserve"> </v>
      </c>
      <c r="BI37" s="87" t="str">
        <f t="shared" si="23"/>
        <v xml:space="preserve"> </v>
      </c>
      <c r="BJ37" s="87" t="str">
        <f t="shared" si="24"/>
        <v xml:space="preserve"> </v>
      </c>
      <c r="BK37" s="87" t="str">
        <f t="shared" si="25"/>
        <v xml:space="preserve"> </v>
      </c>
      <c r="BL37" s="87" t="str">
        <f t="shared" si="26"/>
        <v xml:space="preserve"> </v>
      </c>
      <c r="BM37" s="87" t="str">
        <f t="shared" si="27"/>
        <v xml:space="preserve"> </v>
      </c>
      <c r="BN37" s="87" t="str">
        <f t="shared" si="28"/>
        <v xml:space="preserve"> </v>
      </c>
      <c r="BO37" s="87" t="str">
        <f t="shared" si="29"/>
        <v xml:space="preserve"> </v>
      </c>
      <c r="BP37" s="87" t="str">
        <f t="shared" si="30"/>
        <v xml:space="preserve"> </v>
      </c>
      <c r="BQ37" s="87" t="str">
        <f t="shared" si="31"/>
        <v xml:space="preserve"> </v>
      </c>
      <c r="BR37" s="87" t="str">
        <f t="shared" si="32"/>
        <v xml:space="preserve"> </v>
      </c>
      <c r="BS37" s="87" t="str">
        <f t="shared" si="33"/>
        <v xml:space="preserve"> </v>
      </c>
      <c r="BT37" s="87" t="str">
        <f t="shared" si="34"/>
        <v xml:space="preserve"> </v>
      </c>
      <c r="BU37" s="87" t="str">
        <f t="shared" si="35"/>
        <v xml:space="preserve"> </v>
      </c>
      <c r="BV37" s="87" t="str">
        <f t="shared" si="36"/>
        <v xml:space="preserve"> </v>
      </c>
      <c r="BW37" s="88" t="str">
        <f t="shared" si="37"/>
        <v xml:space="preserve"> </v>
      </c>
    </row>
    <row r="38" spans="1:75" x14ac:dyDescent="0.3">
      <c r="A38" s="81"/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3"/>
      <c r="AI38" s="83"/>
      <c r="AJ38" s="83"/>
      <c r="AK38" s="126" t="str">
        <f t="shared" si="0"/>
        <v xml:space="preserve"> </v>
      </c>
      <c r="AM38" s="87" t="str">
        <f t="shared" si="1"/>
        <v xml:space="preserve"> </v>
      </c>
      <c r="AN38" s="87" t="str">
        <f t="shared" si="2"/>
        <v xml:space="preserve"> </v>
      </c>
      <c r="AO38" s="87" t="str">
        <f t="shared" si="3"/>
        <v xml:space="preserve"> </v>
      </c>
      <c r="AP38" s="87" t="str">
        <f t="shared" si="4"/>
        <v xml:space="preserve"> </v>
      </c>
      <c r="AQ38" s="87" t="str">
        <f t="shared" si="5"/>
        <v xml:space="preserve"> </v>
      </c>
      <c r="AR38" s="87" t="str">
        <f t="shared" si="6"/>
        <v xml:space="preserve"> </v>
      </c>
      <c r="AS38" s="87" t="str">
        <f t="shared" si="7"/>
        <v xml:space="preserve"> </v>
      </c>
      <c r="AT38" s="87" t="str">
        <f t="shared" si="8"/>
        <v xml:space="preserve"> </v>
      </c>
      <c r="AU38" s="87" t="str">
        <f t="shared" si="9"/>
        <v xml:space="preserve"> </v>
      </c>
      <c r="AV38" s="87" t="str">
        <f t="shared" si="10"/>
        <v xml:space="preserve"> </v>
      </c>
      <c r="AW38" s="87" t="str">
        <f t="shared" si="11"/>
        <v xml:space="preserve"> </v>
      </c>
      <c r="AX38" s="87" t="str">
        <f t="shared" si="12"/>
        <v xml:space="preserve"> </v>
      </c>
      <c r="AY38" s="87" t="str">
        <f t="shared" si="13"/>
        <v xml:space="preserve"> </v>
      </c>
      <c r="AZ38" s="87" t="str">
        <f t="shared" si="14"/>
        <v xml:space="preserve"> </v>
      </c>
      <c r="BA38" s="87" t="str">
        <f t="shared" si="15"/>
        <v xml:space="preserve"> </v>
      </c>
      <c r="BB38" s="87" t="str">
        <f t="shared" si="16"/>
        <v xml:space="preserve"> </v>
      </c>
      <c r="BC38" s="87" t="str">
        <f t="shared" si="17"/>
        <v xml:space="preserve"> </v>
      </c>
      <c r="BD38" s="87" t="str">
        <f t="shared" si="18"/>
        <v xml:space="preserve"> </v>
      </c>
      <c r="BE38" s="87" t="str">
        <f t="shared" si="19"/>
        <v xml:space="preserve"> </v>
      </c>
      <c r="BF38" s="87" t="str">
        <f t="shared" si="20"/>
        <v xml:space="preserve"> </v>
      </c>
      <c r="BG38" s="87" t="str">
        <f t="shared" si="21"/>
        <v xml:space="preserve"> </v>
      </c>
      <c r="BH38" s="87" t="str">
        <f t="shared" si="22"/>
        <v xml:space="preserve"> </v>
      </c>
      <c r="BI38" s="87" t="str">
        <f t="shared" si="23"/>
        <v xml:space="preserve"> </v>
      </c>
      <c r="BJ38" s="87" t="str">
        <f t="shared" si="24"/>
        <v xml:space="preserve"> </v>
      </c>
      <c r="BK38" s="87" t="str">
        <f t="shared" si="25"/>
        <v xml:space="preserve"> </v>
      </c>
      <c r="BL38" s="87" t="str">
        <f t="shared" si="26"/>
        <v xml:space="preserve"> </v>
      </c>
      <c r="BM38" s="87" t="str">
        <f t="shared" si="27"/>
        <v xml:space="preserve"> </v>
      </c>
      <c r="BN38" s="87" t="str">
        <f t="shared" si="28"/>
        <v xml:space="preserve"> </v>
      </c>
      <c r="BO38" s="87" t="str">
        <f t="shared" si="29"/>
        <v xml:space="preserve"> </v>
      </c>
      <c r="BP38" s="87" t="str">
        <f t="shared" si="30"/>
        <v xml:space="preserve"> </v>
      </c>
      <c r="BQ38" s="87" t="str">
        <f t="shared" si="31"/>
        <v xml:space="preserve"> </v>
      </c>
      <c r="BR38" s="87" t="str">
        <f t="shared" si="32"/>
        <v xml:space="preserve"> </v>
      </c>
      <c r="BS38" s="87" t="str">
        <f t="shared" si="33"/>
        <v xml:space="preserve"> </v>
      </c>
      <c r="BT38" s="87" t="str">
        <f t="shared" si="34"/>
        <v xml:space="preserve"> </v>
      </c>
      <c r="BU38" s="87" t="str">
        <f t="shared" si="35"/>
        <v xml:space="preserve"> </v>
      </c>
      <c r="BV38" s="87" t="str">
        <f t="shared" si="36"/>
        <v xml:space="preserve"> </v>
      </c>
      <c r="BW38" s="88" t="str">
        <f t="shared" si="37"/>
        <v xml:space="preserve"> </v>
      </c>
    </row>
    <row r="39" spans="1:75" x14ac:dyDescent="0.3">
      <c r="A39" s="81"/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3"/>
      <c r="AI39" s="83"/>
      <c r="AJ39" s="83"/>
      <c r="AK39" s="126" t="str">
        <f t="shared" si="0"/>
        <v xml:space="preserve"> </v>
      </c>
      <c r="AM39" s="87" t="str">
        <f t="shared" si="1"/>
        <v xml:space="preserve"> </v>
      </c>
      <c r="AN39" s="87" t="str">
        <f t="shared" si="2"/>
        <v xml:space="preserve"> </v>
      </c>
      <c r="AO39" s="87" t="str">
        <f t="shared" si="3"/>
        <v xml:space="preserve"> </v>
      </c>
      <c r="AP39" s="87" t="str">
        <f t="shared" si="4"/>
        <v xml:space="preserve"> </v>
      </c>
      <c r="AQ39" s="87" t="str">
        <f t="shared" si="5"/>
        <v xml:space="preserve"> </v>
      </c>
      <c r="AR39" s="87" t="str">
        <f t="shared" si="6"/>
        <v xml:space="preserve"> </v>
      </c>
      <c r="AS39" s="87" t="str">
        <f t="shared" si="7"/>
        <v xml:space="preserve"> </v>
      </c>
      <c r="AT39" s="87" t="str">
        <f t="shared" si="8"/>
        <v xml:space="preserve"> </v>
      </c>
      <c r="AU39" s="87" t="str">
        <f t="shared" si="9"/>
        <v xml:space="preserve"> </v>
      </c>
      <c r="AV39" s="87" t="str">
        <f t="shared" si="10"/>
        <v xml:space="preserve"> </v>
      </c>
      <c r="AW39" s="87" t="str">
        <f t="shared" si="11"/>
        <v xml:space="preserve"> </v>
      </c>
      <c r="AX39" s="87" t="str">
        <f t="shared" si="12"/>
        <v xml:space="preserve"> </v>
      </c>
      <c r="AY39" s="87" t="str">
        <f t="shared" si="13"/>
        <v xml:space="preserve"> </v>
      </c>
      <c r="AZ39" s="87" t="str">
        <f t="shared" si="14"/>
        <v xml:space="preserve"> </v>
      </c>
      <c r="BA39" s="87" t="str">
        <f t="shared" si="15"/>
        <v xml:space="preserve"> </v>
      </c>
      <c r="BB39" s="87" t="str">
        <f t="shared" si="16"/>
        <v xml:space="preserve"> </v>
      </c>
      <c r="BC39" s="87" t="str">
        <f t="shared" si="17"/>
        <v xml:space="preserve"> </v>
      </c>
      <c r="BD39" s="87" t="str">
        <f t="shared" si="18"/>
        <v xml:space="preserve"> </v>
      </c>
      <c r="BE39" s="87" t="str">
        <f t="shared" si="19"/>
        <v xml:space="preserve"> </v>
      </c>
      <c r="BF39" s="87" t="str">
        <f t="shared" si="20"/>
        <v xml:space="preserve"> </v>
      </c>
      <c r="BG39" s="87" t="str">
        <f t="shared" si="21"/>
        <v xml:space="preserve"> </v>
      </c>
      <c r="BH39" s="87" t="str">
        <f t="shared" si="22"/>
        <v xml:space="preserve"> </v>
      </c>
      <c r="BI39" s="87" t="str">
        <f t="shared" si="23"/>
        <v xml:space="preserve"> </v>
      </c>
      <c r="BJ39" s="87" t="str">
        <f t="shared" si="24"/>
        <v xml:space="preserve"> </v>
      </c>
      <c r="BK39" s="87" t="str">
        <f t="shared" si="25"/>
        <v xml:space="preserve"> </v>
      </c>
      <c r="BL39" s="87" t="str">
        <f t="shared" si="26"/>
        <v xml:space="preserve"> </v>
      </c>
      <c r="BM39" s="87" t="str">
        <f t="shared" si="27"/>
        <v xml:space="preserve"> </v>
      </c>
      <c r="BN39" s="87" t="str">
        <f t="shared" si="28"/>
        <v xml:space="preserve"> </v>
      </c>
      <c r="BO39" s="87" t="str">
        <f t="shared" si="29"/>
        <v xml:space="preserve"> </v>
      </c>
      <c r="BP39" s="87" t="str">
        <f t="shared" si="30"/>
        <v xml:space="preserve"> </v>
      </c>
      <c r="BQ39" s="87" t="str">
        <f t="shared" si="31"/>
        <v xml:space="preserve"> </v>
      </c>
      <c r="BR39" s="87" t="str">
        <f t="shared" si="32"/>
        <v xml:space="preserve"> </v>
      </c>
      <c r="BS39" s="87" t="str">
        <f t="shared" si="33"/>
        <v xml:space="preserve"> </v>
      </c>
      <c r="BT39" s="87" t="str">
        <f t="shared" si="34"/>
        <v xml:space="preserve"> </v>
      </c>
      <c r="BU39" s="87" t="str">
        <f t="shared" si="35"/>
        <v xml:space="preserve"> </v>
      </c>
      <c r="BV39" s="87" t="str">
        <f t="shared" si="36"/>
        <v xml:space="preserve"> </v>
      </c>
      <c r="BW39" s="88" t="str">
        <f t="shared" si="37"/>
        <v xml:space="preserve"> </v>
      </c>
    </row>
    <row r="40" spans="1:75" x14ac:dyDescent="0.3">
      <c r="A40" s="81"/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3"/>
      <c r="AI40" s="83"/>
      <c r="AJ40" s="83"/>
      <c r="AK40" s="126" t="str">
        <f t="shared" si="0"/>
        <v xml:space="preserve"> </v>
      </c>
      <c r="AM40" s="87" t="str">
        <f t="shared" si="1"/>
        <v xml:space="preserve"> </v>
      </c>
      <c r="AN40" s="87" t="str">
        <f t="shared" si="2"/>
        <v xml:space="preserve"> </v>
      </c>
      <c r="AO40" s="87" t="str">
        <f t="shared" si="3"/>
        <v xml:space="preserve"> </v>
      </c>
      <c r="AP40" s="87" t="str">
        <f t="shared" si="4"/>
        <v xml:space="preserve"> </v>
      </c>
      <c r="AQ40" s="87" t="str">
        <f t="shared" si="5"/>
        <v xml:space="preserve"> </v>
      </c>
      <c r="AR40" s="87" t="str">
        <f t="shared" si="6"/>
        <v xml:space="preserve"> </v>
      </c>
      <c r="AS40" s="87" t="str">
        <f t="shared" si="7"/>
        <v xml:space="preserve"> </v>
      </c>
      <c r="AT40" s="87" t="str">
        <f t="shared" si="8"/>
        <v xml:space="preserve"> </v>
      </c>
      <c r="AU40" s="87" t="str">
        <f t="shared" si="9"/>
        <v xml:space="preserve"> </v>
      </c>
      <c r="AV40" s="87" t="str">
        <f t="shared" si="10"/>
        <v xml:space="preserve"> </v>
      </c>
      <c r="AW40" s="87" t="str">
        <f t="shared" si="11"/>
        <v xml:space="preserve"> </v>
      </c>
      <c r="AX40" s="87" t="str">
        <f t="shared" si="12"/>
        <v xml:space="preserve"> </v>
      </c>
      <c r="AY40" s="87" t="str">
        <f t="shared" si="13"/>
        <v xml:space="preserve"> </v>
      </c>
      <c r="AZ40" s="87" t="str">
        <f t="shared" si="14"/>
        <v xml:space="preserve"> </v>
      </c>
      <c r="BA40" s="87" t="str">
        <f t="shared" si="15"/>
        <v xml:space="preserve"> </v>
      </c>
      <c r="BB40" s="87" t="str">
        <f t="shared" si="16"/>
        <v xml:space="preserve"> </v>
      </c>
      <c r="BC40" s="87" t="str">
        <f t="shared" si="17"/>
        <v xml:space="preserve"> </v>
      </c>
      <c r="BD40" s="87" t="str">
        <f t="shared" si="18"/>
        <v xml:space="preserve"> </v>
      </c>
      <c r="BE40" s="87" t="str">
        <f t="shared" si="19"/>
        <v xml:space="preserve"> </v>
      </c>
      <c r="BF40" s="87" t="str">
        <f t="shared" si="20"/>
        <v xml:space="preserve"> </v>
      </c>
      <c r="BG40" s="87" t="str">
        <f t="shared" si="21"/>
        <v xml:space="preserve"> </v>
      </c>
      <c r="BH40" s="87" t="str">
        <f t="shared" si="22"/>
        <v xml:space="preserve"> </v>
      </c>
      <c r="BI40" s="87" t="str">
        <f t="shared" si="23"/>
        <v xml:space="preserve"> </v>
      </c>
      <c r="BJ40" s="87" t="str">
        <f t="shared" si="24"/>
        <v xml:space="preserve"> </v>
      </c>
      <c r="BK40" s="87" t="str">
        <f t="shared" si="25"/>
        <v xml:space="preserve"> </v>
      </c>
      <c r="BL40" s="87" t="str">
        <f t="shared" si="26"/>
        <v xml:space="preserve"> </v>
      </c>
      <c r="BM40" s="87" t="str">
        <f t="shared" si="27"/>
        <v xml:space="preserve"> </v>
      </c>
      <c r="BN40" s="87" t="str">
        <f t="shared" si="28"/>
        <v xml:space="preserve"> </v>
      </c>
      <c r="BO40" s="87" t="str">
        <f t="shared" si="29"/>
        <v xml:space="preserve"> </v>
      </c>
      <c r="BP40" s="87" t="str">
        <f t="shared" si="30"/>
        <v xml:space="preserve"> </v>
      </c>
      <c r="BQ40" s="87" t="str">
        <f t="shared" si="31"/>
        <v xml:space="preserve"> </v>
      </c>
      <c r="BR40" s="87" t="str">
        <f t="shared" si="32"/>
        <v xml:space="preserve"> </v>
      </c>
      <c r="BS40" s="87" t="str">
        <f t="shared" si="33"/>
        <v xml:space="preserve"> </v>
      </c>
      <c r="BT40" s="87" t="str">
        <f t="shared" si="34"/>
        <v xml:space="preserve"> </v>
      </c>
      <c r="BU40" s="87" t="str">
        <f t="shared" si="35"/>
        <v xml:space="preserve"> </v>
      </c>
      <c r="BV40" s="87" t="str">
        <f t="shared" si="36"/>
        <v xml:space="preserve"> </v>
      </c>
      <c r="BW40" s="88" t="str">
        <f t="shared" si="37"/>
        <v xml:space="preserve"> </v>
      </c>
    </row>
    <row r="41" spans="1:75" x14ac:dyDescent="0.3">
      <c r="A41" s="81"/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3"/>
      <c r="AI41" s="83"/>
      <c r="AJ41" s="83"/>
      <c r="AK41" s="126" t="str">
        <f t="shared" si="0"/>
        <v xml:space="preserve"> </v>
      </c>
      <c r="AM41" s="87" t="str">
        <f t="shared" si="1"/>
        <v xml:space="preserve"> </v>
      </c>
      <c r="AN41" s="87" t="str">
        <f t="shared" si="2"/>
        <v xml:space="preserve"> </v>
      </c>
      <c r="AO41" s="87" t="str">
        <f t="shared" si="3"/>
        <v xml:space="preserve"> </v>
      </c>
      <c r="AP41" s="87" t="str">
        <f t="shared" si="4"/>
        <v xml:space="preserve"> </v>
      </c>
      <c r="AQ41" s="87" t="str">
        <f t="shared" si="5"/>
        <v xml:space="preserve"> </v>
      </c>
      <c r="AR41" s="87" t="str">
        <f t="shared" si="6"/>
        <v xml:space="preserve"> </v>
      </c>
      <c r="AS41" s="87" t="str">
        <f t="shared" si="7"/>
        <v xml:space="preserve"> </v>
      </c>
      <c r="AT41" s="87" t="str">
        <f t="shared" si="8"/>
        <v xml:space="preserve"> </v>
      </c>
      <c r="AU41" s="87" t="str">
        <f t="shared" si="9"/>
        <v xml:space="preserve"> </v>
      </c>
      <c r="AV41" s="87" t="str">
        <f t="shared" si="10"/>
        <v xml:space="preserve"> </v>
      </c>
      <c r="AW41" s="87" t="str">
        <f t="shared" si="11"/>
        <v xml:space="preserve"> </v>
      </c>
      <c r="AX41" s="87" t="str">
        <f t="shared" si="12"/>
        <v xml:space="preserve"> </v>
      </c>
      <c r="AY41" s="87" t="str">
        <f t="shared" si="13"/>
        <v xml:space="preserve"> </v>
      </c>
      <c r="AZ41" s="87" t="str">
        <f t="shared" si="14"/>
        <v xml:space="preserve"> </v>
      </c>
      <c r="BA41" s="87" t="str">
        <f t="shared" si="15"/>
        <v xml:space="preserve"> </v>
      </c>
      <c r="BB41" s="87" t="str">
        <f t="shared" si="16"/>
        <v xml:space="preserve"> </v>
      </c>
      <c r="BC41" s="87" t="str">
        <f t="shared" si="17"/>
        <v xml:space="preserve"> </v>
      </c>
      <c r="BD41" s="87" t="str">
        <f t="shared" si="18"/>
        <v xml:space="preserve"> </v>
      </c>
      <c r="BE41" s="87" t="str">
        <f t="shared" si="19"/>
        <v xml:space="preserve"> </v>
      </c>
      <c r="BF41" s="87" t="str">
        <f t="shared" si="20"/>
        <v xml:space="preserve"> </v>
      </c>
      <c r="BG41" s="87" t="str">
        <f t="shared" si="21"/>
        <v xml:space="preserve"> </v>
      </c>
      <c r="BH41" s="87" t="str">
        <f t="shared" si="22"/>
        <v xml:space="preserve"> </v>
      </c>
      <c r="BI41" s="87" t="str">
        <f t="shared" si="23"/>
        <v xml:space="preserve"> </v>
      </c>
      <c r="BJ41" s="87" t="str">
        <f t="shared" si="24"/>
        <v xml:space="preserve"> </v>
      </c>
      <c r="BK41" s="87" t="str">
        <f t="shared" si="25"/>
        <v xml:space="preserve"> </v>
      </c>
      <c r="BL41" s="87" t="str">
        <f t="shared" si="26"/>
        <v xml:space="preserve"> </v>
      </c>
      <c r="BM41" s="87" t="str">
        <f t="shared" si="27"/>
        <v xml:space="preserve"> </v>
      </c>
      <c r="BN41" s="87" t="str">
        <f t="shared" si="28"/>
        <v xml:space="preserve"> </v>
      </c>
      <c r="BO41" s="87" t="str">
        <f t="shared" si="29"/>
        <v xml:space="preserve"> </v>
      </c>
      <c r="BP41" s="87" t="str">
        <f t="shared" si="30"/>
        <v xml:space="preserve"> </v>
      </c>
      <c r="BQ41" s="87" t="str">
        <f t="shared" si="31"/>
        <v xml:space="preserve"> </v>
      </c>
      <c r="BR41" s="87" t="str">
        <f t="shared" si="32"/>
        <v xml:space="preserve"> </v>
      </c>
      <c r="BS41" s="87" t="str">
        <f t="shared" si="33"/>
        <v xml:space="preserve"> </v>
      </c>
      <c r="BT41" s="87" t="str">
        <f t="shared" si="34"/>
        <v xml:space="preserve"> </v>
      </c>
      <c r="BU41" s="87" t="str">
        <f t="shared" si="35"/>
        <v xml:space="preserve"> </v>
      </c>
      <c r="BV41" s="87" t="str">
        <f t="shared" si="36"/>
        <v xml:space="preserve"> </v>
      </c>
      <c r="BW41" s="88" t="str">
        <f t="shared" si="37"/>
        <v xml:space="preserve"> </v>
      </c>
    </row>
    <row r="42" spans="1:75" x14ac:dyDescent="0.3">
      <c r="A42" s="81"/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3"/>
      <c r="AI42" s="83"/>
      <c r="AJ42" s="83"/>
      <c r="AK42" s="126" t="str">
        <f t="shared" si="0"/>
        <v xml:space="preserve"> </v>
      </c>
      <c r="AM42" s="87" t="str">
        <f t="shared" ref="AM42:AM59" si="38">IF(ISBLANK($A42)," ",IF(B42=B$9,1,0))</f>
        <v xml:space="preserve"> </v>
      </c>
      <c r="AN42" s="87" t="str">
        <f t="shared" ref="AN42:AN59" si="39">IF(ISBLANK($A42)," ",IF(C42=C$9,1,0))</f>
        <v xml:space="preserve"> </v>
      </c>
      <c r="AO42" s="87" t="str">
        <f t="shared" ref="AO42:AO59" si="40">IF(ISBLANK($A42)," ",IF(D42=D$9,1,0))</f>
        <v xml:space="preserve"> </v>
      </c>
      <c r="AP42" s="87" t="str">
        <f t="shared" ref="AP42:AP59" si="41">IF(ISBLANK($A42)," ",IF(E42=E$9,1,0))</f>
        <v xml:space="preserve"> </v>
      </c>
      <c r="AQ42" s="87" t="str">
        <f t="shared" ref="AQ42:AQ59" si="42">IF(ISBLANK($A42)," ",IF(F42=F$9,1,0))</f>
        <v xml:space="preserve"> </v>
      </c>
      <c r="AR42" s="87" t="str">
        <f t="shared" ref="AR42:AR59" si="43">IF(ISBLANK($A42)," ",IF(G42=G$9,1,0))</f>
        <v xml:space="preserve"> </v>
      </c>
      <c r="AS42" s="87" t="str">
        <f t="shared" ref="AS42:AS59" si="44">IF(ISBLANK($A42)," ",IF(H42=H$9,1,0))</f>
        <v xml:space="preserve"> </v>
      </c>
      <c r="AT42" s="87" t="str">
        <f t="shared" ref="AT42:AT59" si="45">IF(ISBLANK($A42)," ",IF(I42=I$9,1,0))</f>
        <v xml:space="preserve"> </v>
      </c>
      <c r="AU42" s="87" t="str">
        <f t="shared" ref="AU42:AU59" si="46">IF(ISBLANK($A42)," ",IF(J42=J$9,1,0))</f>
        <v xml:space="preserve"> </v>
      </c>
      <c r="AV42" s="87" t="str">
        <f t="shared" ref="AV42:AV59" si="47">IF(ISBLANK($A42)," ",IF(K42=K$9,1,0))</f>
        <v xml:space="preserve"> </v>
      </c>
      <c r="AW42" s="87" t="str">
        <f t="shared" ref="AW42:AW59" si="48">IF(ISBLANK($A42)," ",IF(L42=L$9,1,0))</f>
        <v xml:space="preserve"> </v>
      </c>
      <c r="AX42" s="87" t="str">
        <f t="shared" ref="AX42:AX59" si="49">IF(ISBLANK($A42)," ",IF(M42=M$9,1,0))</f>
        <v xml:space="preserve"> </v>
      </c>
      <c r="AY42" s="87" t="str">
        <f t="shared" ref="AY42:AY59" si="50">IF(ISBLANK($A42)," ",IF(N42=N$9,1,0))</f>
        <v xml:space="preserve"> </v>
      </c>
      <c r="AZ42" s="87" t="str">
        <f t="shared" si="14"/>
        <v xml:space="preserve"> </v>
      </c>
      <c r="BA42" s="87" t="str">
        <f t="shared" si="15"/>
        <v xml:space="preserve"> </v>
      </c>
      <c r="BB42" s="87" t="str">
        <f t="shared" si="16"/>
        <v xml:space="preserve"> </v>
      </c>
      <c r="BC42" s="87" t="str">
        <f t="shared" si="17"/>
        <v xml:space="preserve"> </v>
      </c>
      <c r="BD42" s="87" t="str">
        <f t="shared" si="18"/>
        <v xml:space="preserve"> </v>
      </c>
      <c r="BE42" s="87" t="str">
        <f t="shared" si="19"/>
        <v xml:space="preserve"> </v>
      </c>
      <c r="BF42" s="87" t="str">
        <f t="shared" si="20"/>
        <v xml:space="preserve"> </v>
      </c>
      <c r="BG42" s="87" t="str">
        <f t="shared" si="21"/>
        <v xml:space="preserve"> </v>
      </c>
      <c r="BH42" s="87" t="str">
        <f t="shared" si="22"/>
        <v xml:space="preserve"> </v>
      </c>
      <c r="BI42" s="87" t="str">
        <f t="shared" si="23"/>
        <v xml:space="preserve"> </v>
      </c>
      <c r="BJ42" s="87" t="str">
        <f t="shared" si="24"/>
        <v xml:space="preserve"> </v>
      </c>
      <c r="BK42" s="87" t="str">
        <f t="shared" si="25"/>
        <v xml:space="preserve"> </v>
      </c>
      <c r="BL42" s="87" t="str">
        <f t="shared" si="26"/>
        <v xml:space="preserve"> </v>
      </c>
      <c r="BM42" s="87" t="str">
        <f t="shared" si="27"/>
        <v xml:space="preserve"> </v>
      </c>
      <c r="BN42" s="87" t="str">
        <f t="shared" si="28"/>
        <v xml:space="preserve"> </v>
      </c>
      <c r="BO42" s="87" t="str">
        <f t="shared" si="29"/>
        <v xml:space="preserve"> </v>
      </c>
      <c r="BP42" s="87" t="str">
        <f t="shared" ref="BP42:BP59" si="51">IF(ISBLANK($A42)," ",IF(ISNUMBER(AD42),AD42,0))</f>
        <v xml:space="preserve"> </v>
      </c>
      <c r="BQ42" s="87" t="str">
        <f t="shared" ref="BQ42:BQ59" si="52">IF(ISBLANK($A42)," ",IF(ISNUMBER(AE42),AE42,0))</f>
        <v xml:space="preserve"> </v>
      </c>
      <c r="BR42" s="87" t="str">
        <f t="shared" ref="BR42:BR59" si="53">IF(ISBLANK($A42)," ",IF(ISNUMBER(AF42),AF42,0))</f>
        <v xml:space="preserve"> </v>
      </c>
      <c r="BS42" s="87" t="str">
        <f t="shared" ref="BS42:BS59" si="54">IF(ISBLANK($A42)," ",IF(ISNUMBER(AG42),AG42,0))</f>
        <v xml:space="preserve"> </v>
      </c>
      <c r="BT42" s="87" t="str">
        <f t="shared" ref="BT42:BT59" si="55">IF(ISBLANK($A42)," ",IF(ISNUMBER(AH42),AH42,0))</f>
        <v xml:space="preserve"> </v>
      </c>
      <c r="BU42" s="87" t="str">
        <f t="shared" ref="BU42:BU59" si="56">IF(ISBLANK($A42)," ",IF(ISNUMBER(AI42),AI42,0))</f>
        <v xml:space="preserve"> </v>
      </c>
      <c r="BV42" s="87" t="str">
        <f t="shared" ref="BV42:BV59" si="57">IF(ISBLANK($A42)," ",IF(ISNUMBER(AJ42),AJ42,0))</f>
        <v xml:space="preserve"> </v>
      </c>
      <c r="BW42" s="88" t="str">
        <f t="shared" si="37"/>
        <v xml:space="preserve"> </v>
      </c>
    </row>
    <row r="43" spans="1:75" x14ac:dyDescent="0.3">
      <c r="A43" s="81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3"/>
      <c r="AI43" s="83"/>
      <c r="AJ43" s="83"/>
      <c r="AK43" s="126" t="str">
        <f t="shared" si="0"/>
        <v xml:space="preserve"> </v>
      </c>
      <c r="AM43" s="87" t="str">
        <f t="shared" si="38"/>
        <v xml:space="preserve"> </v>
      </c>
      <c r="AN43" s="87" t="str">
        <f t="shared" si="39"/>
        <v xml:space="preserve"> </v>
      </c>
      <c r="AO43" s="87" t="str">
        <f t="shared" si="40"/>
        <v xml:space="preserve"> </v>
      </c>
      <c r="AP43" s="87" t="str">
        <f t="shared" si="41"/>
        <v xml:space="preserve"> </v>
      </c>
      <c r="AQ43" s="87" t="str">
        <f t="shared" si="42"/>
        <v xml:space="preserve"> </v>
      </c>
      <c r="AR43" s="87" t="str">
        <f t="shared" si="43"/>
        <v xml:space="preserve"> </v>
      </c>
      <c r="AS43" s="87" t="str">
        <f t="shared" si="44"/>
        <v xml:space="preserve"> </v>
      </c>
      <c r="AT43" s="87" t="str">
        <f t="shared" si="45"/>
        <v xml:space="preserve"> </v>
      </c>
      <c r="AU43" s="87" t="str">
        <f t="shared" si="46"/>
        <v xml:space="preserve"> </v>
      </c>
      <c r="AV43" s="87" t="str">
        <f t="shared" si="47"/>
        <v xml:space="preserve"> </v>
      </c>
      <c r="AW43" s="87" t="str">
        <f t="shared" si="48"/>
        <v xml:space="preserve"> </v>
      </c>
      <c r="AX43" s="87" t="str">
        <f t="shared" si="49"/>
        <v xml:space="preserve"> </v>
      </c>
      <c r="AY43" s="87" t="str">
        <f t="shared" si="50"/>
        <v xml:space="preserve"> </v>
      </c>
      <c r="AZ43" s="87" t="str">
        <f t="shared" si="14"/>
        <v xml:space="preserve"> </v>
      </c>
      <c r="BA43" s="87" t="str">
        <f t="shared" si="15"/>
        <v xml:space="preserve"> </v>
      </c>
      <c r="BB43" s="87" t="str">
        <f t="shared" si="16"/>
        <v xml:space="preserve"> </v>
      </c>
      <c r="BC43" s="87" t="str">
        <f t="shared" si="17"/>
        <v xml:space="preserve"> </v>
      </c>
      <c r="BD43" s="87" t="str">
        <f t="shared" si="18"/>
        <v xml:space="preserve"> </v>
      </c>
      <c r="BE43" s="87" t="str">
        <f t="shared" si="19"/>
        <v xml:space="preserve"> </v>
      </c>
      <c r="BF43" s="87" t="str">
        <f t="shared" si="20"/>
        <v xml:space="preserve"> </v>
      </c>
      <c r="BG43" s="87" t="str">
        <f t="shared" si="21"/>
        <v xml:space="preserve"> </v>
      </c>
      <c r="BH43" s="87" t="str">
        <f t="shared" si="22"/>
        <v xml:space="preserve"> </v>
      </c>
      <c r="BI43" s="87" t="str">
        <f t="shared" si="23"/>
        <v xml:space="preserve"> </v>
      </c>
      <c r="BJ43" s="87" t="str">
        <f t="shared" si="24"/>
        <v xml:space="preserve"> </v>
      </c>
      <c r="BK43" s="87" t="str">
        <f t="shared" si="25"/>
        <v xml:space="preserve"> </v>
      </c>
      <c r="BL43" s="87" t="str">
        <f t="shared" si="26"/>
        <v xml:space="preserve"> </v>
      </c>
      <c r="BM43" s="87" t="str">
        <f t="shared" si="27"/>
        <v xml:space="preserve"> </v>
      </c>
      <c r="BN43" s="87" t="str">
        <f t="shared" si="28"/>
        <v xml:space="preserve"> </v>
      </c>
      <c r="BO43" s="87" t="str">
        <f t="shared" si="29"/>
        <v xml:space="preserve"> </v>
      </c>
      <c r="BP43" s="87" t="str">
        <f t="shared" si="51"/>
        <v xml:space="preserve"> </v>
      </c>
      <c r="BQ43" s="87" t="str">
        <f t="shared" si="52"/>
        <v xml:space="preserve"> </v>
      </c>
      <c r="BR43" s="87" t="str">
        <f t="shared" si="53"/>
        <v xml:space="preserve"> </v>
      </c>
      <c r="BS43" s="87" t="str">
        <f t="shared" si="54"/>
        <v xml:space="preserve"> </v>
      </c>
      <c r="BT43" s="87" t="str">
        <f t="shared" si="55"/>
        <v xml:space="preserve"> </v>
      </c>
      <c r="BU43" s="87" t="str">
        <f t="shared" si="56"/>
        <v xml:space="preserve"> </v>
      </c>
      <c r="BV43" s="87" t="str">
        <f t="shared" si="57"/>
        <v xml:space="preserve"> </v>
      </c>
      <c r="BW43" s="88" t="str">
        <f t="shared" si="37"/>
        <v xml:space="preserve"> </v>
      </c>
    </row>
    <row r="44" spans="1:75" x14ac:dyDescent="0.3">
      <c r="A44" s="81"/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3"/>
      <c r="AI44" s="83"/>
      <c r="AJ44" s="83"/>
      <c r="AK44" s="126" t="str">
        <f t="shared" si="0"/>
        <v xml:space="preserve"> </v>
      </c>
      <c r="AM44" s="87" t="str">
        <f t="shared" si="38"/>
        <v xml:space="preserve"> </v>
      </c>
      <c r="AN44" s="87" t="str">
        <f t="shared" si="39"/>
        <v xml:space="preserve"> </v>
      </c>
      <c r="AO44" s="87" t="str">
        <f t="shared" si="40"/>
        <v xml:space="preserve"> </v>
      </c>
      <c r="AP44" s="87" t="str">
        <f t="shared" si="41"/>
        <v xml:space="preserve"> </v>
      </c>
      <c r="AQ44" s="87" t="str">
        <f t="shared" si="42"/>
        <v xml:space="preserve"> </v>
      </c>
      <c r="AR44" s="87" t="str">
        <f t="shared" si="43"/>
        <v xml:space="preserve"> </v>
      </c>
      <c r="AS44" s="87" t="str">
        <f t="shared" si="44"/>
        <v xml:space="preserve"> </v>
      </c>
      <c r="AT44" s="87" t="str">
        <f t="shared" si="45"/>
        <v xml:space="preserve"> </v>
      </c>
      <c r="AU44" s="87" t="str">
        <f t="shared" si="46"/>
        <v xml:space="preserve"> </v>
      </c>
      <c r="AV44" s="87" t="str">
        <f t="shared" si="47"/>
        <v xml:space="preserve"> </v>
      </c>
      <c r="AW44" s="87" t="str">
        <f t="shared" si="48"/>
        <v xml:space="preserve"> </v>
      </c>
      <c r="AX44" s="87" t="str">
        <f t="shared" si="49"/>
        <v xml:space="preserve"> </v>
      </c>
      <c r="AY44" s="87" t="str">
        <f t="shared" si="50"/>
        <v xml:space="preserve"> </v>
      </c>
      <c r="AZ44" s="87" t="str">
        <f t="shared" si="14"/>
        <v xml:space="preserve"> </v>
      </c>
      <c r="BA44" s="87" t="str">
        <f t="shared" si="15"/>
        <v xml:space="preserve"> </v>
      </c>
      <c r="BB44" s="87" t="str">
        <f t="shared" si="16"/>
        <v xml:space="preserve"> </v>
      </c>
      <c r="BC44" s="87" t="str">
        <f t="shared" si="17"/>
        <v xml:space="preserve"> </v>
      </c>
      <c r="BD44" s="87" t="str">
        <f t="shared" si="18"/>
        <v xml:space="preserve"> </v>
      </c>
      <c r="BE44" s="87" t="str">
        <f t="shared" si="19"/>
        <v xml:space="preserve"> </v>
      </c>
      <c r="BF44" s="87" t="str">
        <f t="shared" si="20"/>
        <v xml:space="preserve"> </v>
      </c>
      <c r="BG44" s="87" t="str">
        <f t="shared" si="21"/>
        <v xml:space="preserve"> </v>
      </c>
      <c r="BH44" s="87" t="str">
        <f t="shared" si="22"/>
        <v xml:space="preserve"> </v>
      </c>
      <c r="BI44" s="87" t="str">
        <f t="shared" si="23"/>
        <v xml:space="preserve"> </v>
      </c>
      <c r="BJ44" s="87" t="str">
        <f t="shared" si="24"/>
        <v xml:space="preserve"> </v>
      </c>
      <c r="BK44" s="87" t="str">
        <f t="shared" si="25"/>
        <v xml:space="preserve"> </v>
      </c>
      <c r="BL44" s="87" t="str">
        <f t="shared" si="26"/>
        <v xml:space="preserve"> </v>
      </c>
      <c r="BM44" s="87" t="str">
        <f t="shared" si="27"/>
        <v xml:space="preserve"> </v>
      </c>
      <c r="BN44" s="87" t="str">
        <f t="shared" si="28"/>
        <v xml:space="preserve"> </v>
      </c>
      <c r="BO44" s="87" t="str">
        <f t="shared" si="29"/>
        <v xml:space="preserve"> </v>
      </c>
      <c r="BP44" s="87" t="str">
        <f t="shared" si="51"/>
        <v xml:space="preserve"> </v>
      </c>
      <c r="BQ44" s="87" t="str">
        <f t="shared" si="52"/>
        <v xml:space="preserve"> </v>
      </c>
      <c r="BR44" s="87" t="str">
        <f t="shared" si="53"/>
        <v xml:space="preserve"> </v>
      </c>
      <c r="BS44" s="87" t="str">
        <f t="shared" si="54"/>
        <v xml:space="preserve"> </v>
      </c>
      <c r="BT44" s="87" t="str">
        <f t="shared" si="55"/>
        <v xml:space="preserve"> </v>
      </c>
      <c r="BU44" s="87" t="str">
        <f t="shared" si="56"/>
        <v xml:space="preserve"> </v>
      </c>
      <c r="BV44" s="87" t="str">
        <f t="shared" si="57"/>
        <v xml:space="preserve"> </v>
      </c>
      <c r="BW44" s="88" t="str">
        <f t="shared" si="37"/>
        <v xml:space="preserve"> </v>
      </c>
    </row>
    <row r="45" spans="1:75" x14ac:dyDescent="0.3">
      <c r="A45" s="81"/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3"/>
      <c r="AI45" s="83"/>
      <c r="AJ45" s="83"/>
      <c r="AK45" s="126" t="str">
        <f t="shared" si="0"/>
        <v xml:space="preserve"> </v>
      </c>
      <c r="AM45" s="87" t="str">
        <f t="shared" si="38"/>
        <v xml:space="preserve"> </v>
      </c>
      <c r="AN45" s="87" t="str">
        <f t="shared" si="39"/>
        <v xml:space="preserve"> </v>
      </c>
      <c r="AO45" s="87" t="str">
        <f t="shared" si="40"/>
        <v xml:space="preserve"> </v>
      </c>
      <c r="AP45" s="87" t="str">
        <f t="shared" si="41"/>
        <v xml:space="preserve"> </v>
      </c>
      <c r="AQ45" s="87" t="str">
        <f t="shared" si="42"/>
        <v xml:space="preserve"> </v>
      </c>
      <c r="AR45" s="87" t="str">
        <f t="shared" si="43"/>
        <v xml:space="preserve"> </v>
      </c>
      <c r="AS45" s="87" t="str">
        <f t="shared" si="44"/>
        <v xml:space="preserve"> </v>
      </c>
      <c r="AT45" s="87" t="str">
        <f t="shared" si="45"/>
        <v xml:space="preserve"> </v>
      </c>
      <c r="AU45" s="87" t="str">
        <f t="shared" si="46"/>
        <v xml:space="preserve"> </v>
      </c>
      <c r="AV45" s="87" t="str">
        <f t="shared" si="47"/>
        <v xml:space="preserve"> </v>
      </c>
      <c r="AW45" s="87" t="str">
        <f t="shared" si="48"/>
        <v xml:space="preserve"> </v>
      </c>
      <c r="AX45" s="87" t="str">
        <f t="shared" si="49"/>
        <v xml:space="preserve"> </v>
      </c>
      <c r="AY45" s="87" t="str">
        <f t="shared" si="50"/>
        <v xml:space="preserve"> </v>
      </c>
      <c r="AZ45" s="87" t="str">
        <f t="shared" si="14"/>
        <v xml:space="preserve"> </v>
      </c>
      <c r="BA45" s="87" t="str">
        <f t="shared" si="15"/>
        <v xml:space="preserve"> </v>
      </c>
      <c r="BB45" s="87" t="str">
        <f t="shared" si="16"/>
        <v xml:space="preserve"> </v>
      </c>
      <c r="BC45" s="87" t="str">
        <f t="shared" si="17"/>
        <v xml:space="preserve"> </v>
      </c>
      <c r="BD45" s="87" t="str">
        <f t="shared" si="18"/>
        <v xml:space="preserve"> </v>
      </c>
      <c r="BE45" s="87" t="str">
        <f t="shared" si="19"/>
        <v xml:space="preserve"> </v>
      </c>
      <c r="BF45" s="87" t="str">
        <f t="shared" si="20"/>
        <v xml:space="preserve"> </v>
      </c>
      <c r="BG45" s="87" t="str">
        <f t="shared" si="21"/>
        <v xml:space="preserve"> </v>
      </c>
      <c r="BH45" s="87" t="str">
        <f t="shared" si="22"/>
        <v xml:space="preserve"> </v>
      </c>
      <c r="BI45" s="87" t="str">
        <f t="shared" si="23"/>
        <v xml:space="preserve"> </v>
      </c>
      <c r="BJ45" s="87" t="str">
        <f t="shared" si="24"/>
        <v xml:space="preserve"> </v>
      </c>
      <c r="BK45" s="87" t="str">
        <f t="shared" si="25"/>
        <v xml:space="preserve"> </v>
      </c>
      <c r="BL45" s="87" t="str">
        <f t="shared" si="26"/>
        <v xml:space="preserve"> </v>
      </c>
      <c r="BM45" s="87" t="str">
        <f t="shared" si="27"/>
        <v xml:space="preserve"> </v>
      </c>
      <c r="BN45" s="87" t="str">
        <f t="shared" si="28"/>
        <v xml:space="preserve"> </v>
      </c>
      <c r="BO45" s="87" t="str">
        <f t="shared" si="29"/>
        <v xml:space="preserve"> </v>
      </c>
      <c r="BP45" s="87" t="str">
        <f t="shared" si="51"/>
        <v xml:space="preserve"> </v>
      </c>
      <c r="BQ45" s="87" t="str">
        <f t="shared" si="52"/>
        <v xml:space="preserve"> </v>
      </c>
      <c r="BR45" s="87" t="str">
        <f t="shared" si="53"/>
        <v xml:space="preserve"> </v>
      </c>
      <c r="BS45" s="87" t="str">
        <f t="shared" si="54"/>
        <v xml:space="preserve"> </v>
      </c>
      <c r="BT45" s="87" t="str">
        <f t="shared" si="55"/>
        <v xml:space="preserve"> </v>
      </c>
      <c r="BU45" s="87" t="str">
        <f t="shared" si="56"/>
        <v xml:space="preserve"> </v>
      </c>
      <c r="BV45" s="87" t="str">
        <f t="shared" si="57"/>
        <v xml:space="preserve"> </v>
      </c>
      <c r="BW45" s="88" t="str">
        <f t="shared" si="37"/>
        <v xml:space="preserve"> </v>
      </c>
    </row>
    <row r="46" spans="1:75" x14ac:dyDescent="0.3">
      <c r="A46" s="81"/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3"/>
      <c r="AI46" s="83"/>
      <c r="AJ46" s="83"/>
      <c r="AK46" s="126" t="str">
        <f t="shared" si="0"/>
        <v xml:space="preserve"> </v>
      </c>
      <c r="AM46" s="87" t="str">
        <f t="shared" si="38"/>
        <v xml:space="preserve"> </v>
      </c>
      <c r="AN46" s="87" t="str">
        <f t="shared" si="39"/>
        <v xml:space="preserve"> </v>
      </c>
      <c r="AO46" s="87" t="str">
        <f t="shared" si="40"/>
        <v xml:space="preserve"> </v>
      </c>
      <c r="AP46" s="87" t="str">
        <f t="shared" si="41"/>
        <v xml:space="preserve"> </v>
      </c>
      <c r="AQ46" s="87" t="str">
        <f t="shared" si="42"/>
        <v xml:space="preserve"> </v>
      </c>
      <c r="AR46" s="87" t="str">
        <f t="shared" si="43"/>
        <v xml:space="preserve"> </v>
      </c>
      <c r="AS46" s="87" t="str">
        <f t="shared" si="44"/>
        <v xml:space="preserve"> </v>
      </c>
      <c r="AT46" s="87" t="str">
        <f t="shared" si="45"/>
        <v xml:space="preserve"> </v>
      </c>
      <c r="AU46" s="87" t="str">
        <f t="shared" si="46"/>
        <v xml:space="preserve"> </v>
      </c>
      <c r="AV46" s="87" t="str">
        <f t="shared" si="47"/>
        <v xml:space="preserve"> </v>
      </c>
      <c r="AW46" s="87" t="str">
        <f t="shared" si="48"/>
        <v xml:space="preserve"> </v>
      </c>
      <c r="AX46" s="87" t="str">
        <f t="shared" si="49"/>
        <v xml:space="preserve"> </v>
      </c>
      <c r="AY46" s="87" t="str">
        <f t="shared" si="50"/>
        <v xml:space="preserve"> </v>
      </c>
      <c r="AZ46" s="87" t="str">
        <f t="shared" si="14"/>
        <v xml:space="preserve"> </v>
      </c>
      <c r="BA46" s="87" t="str">
        <f t="shared" si="15"/>
        <v xml:space="preserve"> </v>
      </c>
      <c r="BB46" s="87" t="str">
        <f t="shared" si="16"/>
        <v xml:space="preserve"> </v>
      </c>
      <c r="BC46" s="87" t="str">
        <f t="shared" si="17"/>
        <v xml:space="preserve"> </v>
      </c>
      <c r="BD46" s="87" t="str">
        <f t="shared" si="18"/>
        <v xml:space="preserve"> </v>
      </c>
      <c r="BE46" s="87" t="str">
        <f t="shared" si="19"/>
        <v xml:space="preserve"> </v>
      </c>
      <c r="BF46" s="87" t="str">
        <f t="shared" si="20"/>
        <v xml:space="preserve"> </v>
      </c>
      <c r="BG46" s="87" t="str">
        <f t="shared" si="21"/>
        <v xml:space="preserve"> </v>
      </c>
      <c r="BH46" s="87" t="str">
        <f t="shared" si="22"/>
        <v xml:space="preserve"> </v>
      </c>
      <c r="BI46" s="87" t="str">
        <f t="shared" si="23"/>
        <v xml:space="preserve"> </v>
      </c>
      <c r="BJ46" s="87" t="str">
        <f t="shared" si="24"/>
        <v xml:space="preserve"> </v>
      </c>
      <c r="BK46" s="87" t="str">
        <f t="shared" si="25"/>
        <v xml:space="preserve"> </v>
      </c>
      <c r="BL46" s="87" t="str">
        <f t="shared" si="26"/>
        <v xml:space="preserve"> </v>
      </c>
      <c r="BM46" s="87" t="str">
        <f t="shared" si="27"/>
        <v xml:space="preserve"> </v>
      </c>
      <c r="BN46" s="87" t="str">
        <f t="shared" si="28"/>
        <v xml:space="preserve"> </v>
      </c>
      <c r="BO46" s="87" t="str">
        <f t="shared" si="29"/>
        <v xml:space="preserve"> </v>
      </c>
      <c r="BP46" s="87" t="str">
        <f t="shared" si="51"/>
        <v xml:space="preserve"> </v>
      </c>
      <c r="BQ46" s="87" t="str">
        <f t="shared" si="52"/>
        <v xml:space="preserve"> </v>
      </c>
      <c r="BR46" s="87" t="str">
        <f t="shared" si="53"/>
        <v xml:space="preserve"> </v>
      </c>
      <c r="BS46" s="87" t="str">
        <f t="shared" si="54"/>
        <v xml:space="preserve"> </v>
      </c>
      <c r="BT46" s="87" t="str">
        <f t="shared" si="55"/>
        <v xml:space="preserve"> </v>
      </c>
      <c r="BU46" s="87" t="str">
        <f t="shared" si="56"/>
        <v xml:space="preserve"> </v>
      </c>
      <c r="BV46" s="87" t="str">
        <f t="shared" si="57"/>
        <v xml:space="preserve"> </v>
      </c>
      <c r="BW46" s="88"/>
    </row>
    <row r="47" spans="1:75" x14ac:dyDescent="0.3">
      <c r="A47" s="81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3"/>
      <c r="AI47" s="83"/>
      <c r="AJ47" s="83"/>
      <c r="AK47" s="126" t="str">
        <f t="shared" si="0"/>
        <v xml:space="preserve"> </v>
      </c>
      <c r="AM47" s="87" t="str">
        <f t="shared" si="38"/>
        <v xml:space="preserve"> </v>
      </c>
      <c r="AN47" s="87" t="str">
        <f t="shared" si="39"/>
        <v xml:space="preserve"> </v>
      </c>
      <c r="AO47" s="87" t="str">
        <f t="shared" si="40"/>
        <v xml:space="preserve"> </v>
      </c>
      <c r="AP47" s="87" t="str">
        <f t="shared" si="41"/>
        <v xml:space="preserve"> </v>
      </c>
      <c r="AQ47" s="87" t="str">
        <f t="shared" si="42"/>
        <v xml:space="preserve"> </v>
      </c>
      <c r="AR47" s="87" t="str">
        <f t="shared" si="43"/>
        <v xml:space="preserve"> </v>
      </c>
      <c r="AS47" s="87" t="str">
        <f t="shared" si="44"/>
        <v xml:space="preserve"> </v>
      </c>
      <c r="AT47" s="87" t="str">
        <f t="shared" si="45"/>
        <v xml:space="preserve"> </v>
      </c>
      <c r="AU47" s="87" t="str">
        <f t="shared" si="46"/>
        <v xml:space="preserve"> </v>
      </c>
      <c r="AV47" s="87" t="str">
        <f t="shared" si="47"/>
        <v xml:space="preserve"> </v>
      </c>
      <c r="AW47" s="87" t="str">
        <f t="shared" si="48"/>
        <v xml:space="preserve"> </v>
      </c>
      <c r="AX47" s="87" t="str">
        <f t="shared" si="49"/>
        <v xml:space="preserve"> </v>
      </c>
      <c r="AY47" s="87" t="str">
        <f t="shared" si="50"/>
        <v xml:space="preserve"> </v>
      </c>
      <c r="AZ47" s="87" t="str">
        <f t="shared" si="14"/>
        <v xml:space="preserve"> </v>
      </c>
      <c r="BA47" s="87" t="str">
        <f t="shared" si="15"/>
        <v xml:space="preserve"> </v>
      </c>
      <c r="BB47" s="87" t="str">
        <f t="shared" si="16"/>
        <v xml:space="preserve"> </v>
      </c>
      <c r="BC47" s="87" t="str">
        <f t="shared" si="17"/>
        <v xml:space="preserve"> </v>
      </c>
      <c r="BD47" s="87" t="str">
        <f t="shared" si="18"/>
        <v xml:space="preserve"> </v>
      </c>
      <c r="BE47" s="87" t="str">
        <f t="shared" si="19"/>
        <v xml:space="preserve"> </v>
      </c>
      <c r="BF47" s="87" t="str">
        <f t="shared" si="20"/>
        <v xml:space="preserve"> </v>
      </c>
      <c r="BG47" s="87" t="str">
        <f t="shared" si="21"/>
        <v xml:space="preserve"> </v>
      </c>
      <c r="BH47" s="87" t="str">
        <f t="shared" si="22"/>
        <v xml:space="preserve"> </v>
      </c>
      <c r="BI47" s="87" t="str">
        <f t="shared" si="23"/>
        <v xml:space="preserve"> </v>
      </c>
      <c r="BJ47" s="87" t="str">
        <f t="shared" si="24"/>
        <v xml:space="preserve"> </v>
      </c>
      <c r="BK47" s="87" t="str">
        <f t="shared" si="25"/>
        <v xml:space="preserve"> </v>
      </c>
      <c r="BL47" s="87" t="str">
        <f t="shared" si="26"/>
        <v xml:space="preserve"> </v>
      </c>
      <c r="BM47" s="87" t="str">
        <f t="shared" si="27"/>
        <v xml:space="preserve"> </v>
      </c>
      <c r="BN47" s="87" t="str">
        <f t="shared" si="28"/>
        <v xml:space="preserve"> </v>
      </c>
      <c r="BO47" s="87" t="str">
        <f t="shared" si="29"/>
        <v xml:space="preserve"> </v>
      </c>
      <c r="BP47" s="87" t="str">
        <f t="shared" si="51"/>
        <v xml:space="preserve"> </v>
      </c>
      <c r="BQ47" s="87" t="str">
        <f t="shared" si="52"/>
        <v xml:space="preserve"> </v>
      </c>
      <c r="BR47" s="87" t="str">
        <f t="shared" si="53"/>
        <v xml:space="preserve"> </v>
      </c>
      <c r="BS47" s="87" t="str">
        <f t="shared" si="54"/>
        <v xml:space="preserve"> </v>
      </c>
      <c r="BT47" s="87" t="str">
        <f t="shared" si="55"/>
        <v xml:space="preserve"> </v>
      </c>
      <c r="BU47" s="87" t="str">
        <f t="shared" si="56"/>
        <v xml:space="preserve"> </v>
      </c>
      <c r="BV47" s="87" t="str">
        <f t="shared" si="57"/>
        <v xml:space="preserve"> </v>
      </c>
      <c r="BW47" s="88"/>
    </row>
    <row r="48" spans="1:75" x14ac:dyDescent="0.3">
      <c r="A48" s="81"/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3"/>
      <c r="AI48" s="83"/>
      <c r="AJ48" s="83"/>
      <c r="AK48" s="126" t="str">
        <f t="shared" si="0"/>
        <v xml:space="preserve"> </v>
      </c>
      <c r="AM48" s="87" t="str">
        <f t="shared" si="38"/>
        <v xml:space="preserve"> </v>
      </c>
      <c r="AN48" s="87" t="str">
        <f t="shared" si="39"/>
        <v xml:space="preserve"> </v>
      </c>
      <c r="AO48" s="87" t="str">
        <f t="shared" si="40"/>
        <v xml:space="preserve"> </v>
      </c>
      <c r="AP48" s="87" t="str">
        <f t="shared" si="41"/>
        <v xml:space="preserve"> </v>
      </c>
      <c r="AQ48" s="87" t="str">
        <f t="shared" si="42"/>
        <v xml:space="preserve"> </v>
      </c>
      <c r="AR48" s="87" t="str">
        <f t="shared" si="43"/>
        <v xml:space="preserve"> </v>
      </c>
      <c r="AS48" s="87" t="str">
        <f t="shared" si="44"/>
        <v xml:space="preserve"> </v>
      </c>
      <c r="AT48" s="87" t="str">
        <f t="shared" si="45"/>
        <v xml:space="preserve"> </v>
      </c>
      <c r="AU48" s="87" t="str">
        <f t="shared" si="46"/>
        <v xml:space="preserve"> </v>
      </c>
      <c r="AV48" s="87" t="str">
        <f t="shared" si="47"/>
        <v xml:space="preserve"> </v>
      </c>
      <c r="AW48" s="87" t="str">
        <f t="shared" si="48"/>
        <v xml:space="preserve"> </v>
      </c>
      <c r="AX48" s="87" t="str">
        <f t="shared" si="49"/>
        <v xml:space="preserve"> </v>
      </c>
      <c r="AY48" s="87" t="str">
        <f t="shared" si="50"/>
        <v xml:space="preserve"> </v>
      </c>
      <c r="AZ48" s="87" t="str">
        <f t="shared" si="14"/>
        <v xml:space="preserve"> </v>
      </c>
      <c r="BA48" s="87" t="str">
        <f t="shared" si="15"/>
        <v xml:space="preserve"> </v>
      </c>
      <c r="BB48" s="87" t="str">
        <f t="shared" si="16"/>
        <v xml:space="preserve"> </v>
      </c>
      <c r="BC48" s="87" t="str">
        <f t="shared" si="17"/>
        <v xml:space="preserve"> </v>
      </c>
      <c r="BD48" s="87" t="str">
        <f t="shared" si="18"/>
        <v xml:space="preserve"> </v>
      </c>
      <c r="BE48" s="87" t="str">
        <f t="shared" si="19"/>
        <v xml:space="preserve"> </v>
      </c>
      <c r="BF48" s="87" t="str">
        <f t="shared" si="20"/>
        <v xml:space="preserve"> </v>
      </c>
      <c r="BG48" s="87" t="str">
        <f t="shared" si="21"/>
        <v xml:space="preserve"> </v>
      </c>
      <c r="BH48" s="87" t="str">
        <f t="shared" si="22"/>
        <v xml:space="preserve"> </v>
      </c>
      <c r="BI48" s="87" t="str">
        <f t="shared" si="23"/>
        <v xml:space="preserve"> </v>
      </c>
      <c r="BJ48" s="87" t="str">
        <f t="shared" si="24"/>
        <v xml:space="preserve"> </v>
      </c>
      <c r="BK48" s="87" t="str">
        <f t="shared" si="25"/>
        <v xml:space="preserve"> </v>
      </c>
      <c r="BL48" s="87" t="str">
        <f t="shared" si="26"/>
        <v xml:space="preserve"> </v>
      </c>
      <c r="BM48" s="87" t="str">
        <f t="shared" si="27"/>
        <v xml:space="preserve"> </v>
      </c>
      <c r="BN48" s="87" t="str">
        <f t="shared" si="28"/>
        <v xml:space="preserve"> </v>
      </c>
      <c r="BO48" s="87" t="str">
        <f t="shared" si="29"/>
        <v xml:space="preserve"> </v>
      </c>
      <c r="BP48" s="87" t="str">
        <f t="shared" si="51"/>
        <v xml:space="preserve"> </v>
      </c>
      <c r="BQ48" s="87" t="str">
        <f t="shared" si="52"/>
        <v xml:space="preserve"> </v>
      </c>
      <c r="BR48" s="87" t="str">
        <f t="shared" si="53"/>
        <v xml:space="preserve"> </v>
      </c>
      <c r="BS48" s="87" t="str">
        <f t="shared" si="54"/>
        <v xml:space="preserve"> </v>
      </c>
      <c r="BT48" s="87" t="str">
        <f t="shared" si="55"/>
        <v xml:space="preserve"> </v>
      </c>
      <c r="BU48" s="87" t="str">
        <f t="shared" si="56"/>
        <v xml:space="preserve"> </v>
      </c>
      <c r="BV48" s="87" t="str">
        <f t="shared" si="57"/>
        <v xml:space="preserve"> </v>
      </c>
      <c r="BW48" s="88"/>
    </row>
    <row r="49" spans="1:84" x14ac:dyDescent="0.3">
      <c r="A49" s="81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3"/>
      <c r="AI49" s="83"/>
      <c r="AJ49" s="83"/>
      <c r="AK49" s="126" t="str">
        <f t="shared" si="0"/>
        <v xml:space="preserve"> </v>
      </c>
      <c r="AM49" s="87" t="str">
        <f t="shared" si="38"/>
        <v xml:space="preserve"> </v>
      </c>
      <c r="AN49" s="87" t="str">
        <f t="shared" si="39"/>
        <v xml:space="preserve"> </v>
      </c>
      <c r="AO49" s="87" t="str">
        <f t="shared" si="40"/>
        <v xml:space="preserve"> </v>
      </c>
      <c r="AP49" s="87" t="str">
        <f t="shared" si="41"/>
        <v xml:space="preserve"> </v>
      </c>
      <c r="AQ49" s="87" t="str">
        <f t="shared" si="42"/>
        <v xml:space="preserve"> </v>
      </c>
      <c r="AR49" s="87" t="str">
        <f t="shared" si="43"/>
        <v xml:space="preserve"> </v>
      </c>
      <c r="AS49" s="87" t="str">
        <f t="shared" si="44"/>
        <v xml:space="preserve"> </v>
      </c>
      <c r="AT49" s="87" t="str">
        <f t="shared" si="45"/>
        <v xml:space="preserve"> </v>
      </c>
      <c r="AU49" s="87" t="str">
        <f t="shared" si="46"/>
        <v xml:space="preserve"> </v>
      </c>
      <c r="AV49" s="87" t="str">
        <f t="shared" si="47"/>
        <v xml:space="preserve"> </v>
      </c>
      <c r="AW49" s="87" t="str">
        <f t="shared" si="48"/>
        <v xml:space="preserve"> </v>
      </c>
      <c r="AX49" s="87" t="str">
        <f t="shared" si="49"/>
        <v xml:space="preserve"> </v>
      </c>
      <c r="AY49" s="87" t="str">
        <f t="shared" si="50"/>
        <v xml:space="preserve"> </v>
      </c>
      <c r="AZ49" s="87" t="str">
        <f t="shared" si="14"/>
        <v xml:space="preserve"> </v>
      </c>
      <c r="BA49" s="87" t="str">
        <f t="shared" si="15"/>
        <v xml:space="preserve"> </v>
      </c>
      <c r="BB49" s="87" t="str">
        <f t="shared" si="16"/>
        <v xml:space="preserve"> </v>
      </c>
      <c r="BC49" s="87" t="str">
        <f t="shared" si="17"/>
        <v xml:space="preserve"> </v>
      </c>
      <c r="BD49" s="87" t="str">
        <f t="shared" si="18"/>
        <v xml:space="preserve"> </v>
      </c>
      <c r="BE49" s="87" t="str">
        <f t="shared" si="19"/>
        <v xml:space="preserve"> </v>
      </c>
      <c r="BF49" s="87" t="str">
        <f t="shared" si="20"/>
        <v xml:space="preserve"> </v>
      </c>
      <c r="BG49" s="87" t="str">
        <f t="shared" si="21"/>
        <v xml:space="preserve"> </v>
      </c>
      <c r="BH49" s="87" t="str">
        <f t="shared" si="22"/>
        <v xml:space="preserve"> </v>
      </c>
      <c r="BI49" s="87" t="str">
        <f t="shared" si="23"/>
        <v xml:space="preserve"> </v>
      </c>
      <c r="BJ49" s="87" t="str">
        <f t="shared" si="24"/>
        <v xml:space="preserve"> </v>
      </c>
      <c r="BK49" s="87" t="str">
        <f t="shared" si="25"/>
        <v xml:space="preserve"> </v>
      </c>
      <c r="BL49" s="87" t="str">
        <f t="shared" si="26"/>
        <v xml:space="preserve"> </v>
      </c>
      <c r="BM49" s="87" t="str">
        <f t="shared" si="27"/>
        <v xml:space="preserve"> </v>
      </c>
      <c r="BN49" s="87" t="str">
        <f t="shared" si="28"/>
        <v xml:space="preserve"> </v>
      </c>
      <c r="BO49" s="87" t="str">
        <f t="shared" si="29"/>
        <v xml:space="preserve"> </v>
      </c>
      <c r="BP49" s="87" t="str">
        <f t="shared" si="51"/>
        <v xml:space="preserve"> </v>
      </c>
      <c r="BQ49" s="87" t="str">
        <f t="shared" si="52"/>
        <v xml:space="preserve"> </v>
      </c>
      <c r="BR49" s="87" t="str">
        <f t="shared" si="53"/>
        <v xml:space="preserve"> </v>
      </c>
      <c r="BS49" s="87" t="str">
        <f t="shared" si="54"/>
        <v xml:space="preserve"> </v>
      </c>
      <c r="BT49" s="87" t="str">
        <f t="shared" si="55"/>
        <v xml:space="preserve"> </v>
      </c>
      <c r="BU49" s="87" t="str">
        <f t="shared" si="56"/>
        <v xml:space="preserve"> </v>
      </c>
      <c r="BV49" s="87" t="str">
        <f t="shared" si="57"/>
        <v xml:space="preserve"> </v>
      </c>
      <c r="BW49" s="88"/>
    </row>
    <row r="50" spans="1:84" x14ac:dyDescent="0.3">
      <c r="A50" s="81"/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3"/>
      <c r="AI50" s="83"/>
      <c r="AJ50" s="83"/>
      <c r="AK50" s="126" t="str">
        <f t="shared" si="0"/>
        <v xml:space="preserve"> </v>
      </c>
      <c r="AM50" s="87" t="str">
        <f t="shared" si="38"/>
        <v xml:space="preserve"> </v>
      </c>
      <c r="AN50" s="87" t="str">
        <f t="shared" si="39"/>
        <v xml:space="preserve"> </v>
      </c>
      <c r="AO50" s="87" t="str">
        <f t="shared" si="40"/>
        <v xml:space="preserve"> </v>
      </c>
      <c r="AP50" s="87" t="str">
        <f t="shared" si="41"/>
        <v xml:space="preserve"> </v>
      </c>
      <c r="AQ50" s="87" t="str">
        <f t="shared" si="42"/>
        <v xml:space="preserve"> </v>
      </c>
      <c r="AR50" s="87" t="str">
        <f t="shared" si="43"/>
        <v xml:space="preserve"> </v>
      </c>
      <c r="AS50" s="87" t="str">
        <f t="shared" si="44"/>
        <v xml:space="preserve"> </v>
      </c>
      <c r="AT50" s="87" t="str">
        <f t="shared" si="45"/>
        <v xml:space="preserve"> </v>
      </c>
      <c r="AU50" s="87" t="str">
        <f t="shared" si="46"/>
        <v xml:space="preserve"> </v>
      </c>
      <c r="AV50" s="87" t="str">
        <f t="shared" si="47"/>
        <v xml:space="preserve"> </v>
      </c>
      <c r="AW50" s="87" t="str">
        <f t="shared" si="48"/>
        <v xml:space="preserve"> </v>
      </c>
      <c r="AX50" s="87" t="str">
        <f t="shared" si="49"/>
        <v xml:space="preserve"> </v>
      </c>
      <c r="AY50" s="87" t="str">
        <f t="shared" si="50"/>
        <v xml:space="preserve"> </v>
      </c>
      <c r="AZ50" s="87" t="str">
        <f t="shared" si="14"/>
        <v xml:space="preserve"> </v>
      </c>
      <c r="BA50" s="87" t="str">
        <f t="shared" si="15"/>
        <v xml:space="preserve"> </v>
      </c>
      <c r="BB50" s="87" t="str">
        <f t="shared" si="16"/>
        <v xml:space="preserve"> </v>
      </c>
      <c r="BC50" s="87" t="str">
        <f t="shared" si="17"/>
        <v xml:space="preserve"> </v>
      </c>
      <c r="BD50" s="87" t="str">
        <f t="shared" si="18"/>
        <v xml:space="preserve"> </v>
      </c>
      <c r="BE50" s="87" t="str">
        <f t="shared" si="19"/>
        <v xml:space="preserve"> </v>
      </c>
      <c r="BF50" s="87" t="str">
        <f t="shared" si="20"/>
        <v xml:space="preserve"> </v>
      </c>
      <c r="BG50" s="87" t="str">
        <f t="shared" si="21"/>
        <v xml:space="preserve"> </v>
      </c>
      <c r="BH50" s="87" t="str">
        <f t="shared" si="22"/>
        <v xml:space="preserve"> </v>
      </c>
      <c r="BI50" s="87" t="str">
        <f t="shared" si="23"/>
        <v xml:space="preserve"> </v>
      </c>
      <c r="BJ50" s="87" t="str">
        <f t="shared" si="24"/>
        <v xml:space="preserve"> </v>
      </c>
      <c r="BK50" s="87" t="str">
        <f t="shared" si="25"/>
        <v xml:space="preserve"> </v>
      </c>
      <c r="BL50" s="87" t="str">
        <f t="shared" si="26"/>
        <v xml:space="preserve"> </v>
      </c>
      <c r="BM50" s="87" t="str">
        <f t="shared" si="27"/>
        <v xml:space="preserve"> </v>
      </c>
      <c r="BN50" s="87" t="str">
        <f t="shared" si="28"/>
        <v xml:space="preserve"> </v>
      </c>
      <c r="BO50" s="87" t="str">
        <f t="shared" si="29"/>
        <v xml:space="preserve"> </v>
      </c>
      <c r="BP50" s="87" t="str">
        <f t="shared" si="51"/>
        <v xml:space="preserve"> </v>
      </c>
      <c r="BQ50" s="87" t="str">
        <f t="shared" si="52"/>
        <v xml:space="preserve"> </v>
      </c>
      <c r="BR50" s="87" t="str">
        <f t="shared" si="53"/>
        <v xml:space="preserve"> </v>
      </c>
      <c r="BS50" s="87" t="str">
        <f t="shared" si="54"/>
        <v xml:space="preserve"> </v>
      </c>
      <c r="BT50" s="87" t="str">
        <f t="shared" si="55"/>
        <v xml:space="preserve"> </v>
      </c>
      <c r="BU50" s="87" t="str">
        <f t="shared" si="56"/>
        <v xml:space="preserve"> </v>
      </c>
      <c r="BV50" s="87" t="str">
        <f t="shared" si="57"/>
        <v xml:space="preserve"> </v>
      </c>
      <c r="BW50" s="88"/>
    </row>
    <row r="51" spans="1:84" x14ac:dyDescent="0.3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3"/>
      <c r="AI51" s="83"/>
      <c r="AJ51" s="83"/>
      <c r="AK51" s="126" t="str">
        <f t="shared" si="0"/>
        <v xml:space="preserve"> </v>
      </c>
      <c r="AM51" s="87" t="str">
        <f t="shared" si="38"/>
        <v xml:space="preserve"> </v>
      </c>
      <c r="AN51" s="87" t="str">
        <f t="shared" si="39"/>
        <v xml:space="preserve"> </v>
      </c>
      <c r="AO51" s="87" t="str">
        <f t="shared" si="40"/>
        <v xml:space="preserve"> </v>
      </c>
      <c r="AP51" s="87" t="str">
        <f t="shared" si="41"/>
        <v xml:space="preserve"> </v>
      </c>
      <c r="AQ51" s="87" t="str">
        <f t="shared" si="42"/>
        <v xml:space="preserve"> </v>
      </c>
      <c r="AR51" s="87" t="str">
        <f t="shared" si="43"/>
        <v xml:space="preserve"> </v>
      </c>
      <c r="AS51" s="87" t="str">
        <f t="shared" si="44"/>
        <v xml:space="preserve"> </v>
      </c>
      <c r="AT51" s="87" t="str">
        <f t="shared" si="45"/>
        <v xml:space="preserve"> </v>
      </c>
      <c r="AU51" s="87" t="str">
        <f t="shared" si="46"/>
        <v xml:space="preserve"> </v>
      </c>
      <c r="AV51" s="87" t="str">
        <f t="shared" si="47"/>
        <v xml:space="preserve"> </v>
      </c>
      <c r="AW51" s="87" t="str">
        <f t="shared" si="48"/>
        <v xml:space="preserve"> </v>
      </c>
      <c r="AX51" s="87" t="str">
        <f t="shared" si="49"/>
        <v xml:space="preserve"> </v>
      </c>
      <c r="AY51" s="87" t="str">
        <f t="shared" si="50"/>
        <v xml:space="preserve"> </v>
      </c>
      <c r="AZ51" s="87" t="str">
        <f t="shared" si="14"/>
        <v xml:space="preserve"> </v>
      </c>
      <c r="BA51" s="87" t="str">
        <f t="shared" si="15"/>
        <v xml:space="preserve"> </v>
      </c>
      <c r="BB51" s="87" t="str">
        <f t="shared" si="16"/>
        <v xml:space="preserve"> </v>
      </c>
      <c r="BC51" s="87" t="str">
        <f t="shared" si="17"/>
        <v xml:space="preserve"> </v>
      </c>
      <c r="BD51" s="87" t="str">
        <f t="shared" si="18"/>
        <v xml:space="preserve"> </v>
      </c>
      <c r="BE51" s="87" t="str">
        <f t="shared" si="19"/>
        <v xml:space="preserve"> </v>
      </c>
      <c r="BF51" s="87" t="str">
        <f t="shared" si="20"/>
        <v xml:space="preserve"> </v>
      </c>
      <c r="BG51" s="87" t="str">
        <f t="shared" si="21"/>
        <v xml:space="preserve"> </v>
      </c>
      <c r="BH51" s="87" t="str">
        <f t="shared" si="22"/>
        <v xml:space="preserve"> </v>
      </c>
      <c r="BI51" s="87" t="str">
        <f t="shared" si="23"/>
        <v xml:space="preserve"> </v>
      </c>
      <c r="BJ51" s="87" t="str">
        <f t="shared" si="24"/>
        <v xml:space="preserve"> </v>
      </c>
      <c r="BK51" s="87" t="str">
        <f t="shared" si="25"/>
        <v xml:space="preserve"> </v>
      </c>
      <c r="BL51" s="87" t="str">
        <f t="shared" si="26"/>
        <v xml:space="preserve"> </v>
      </c>
      <c r="BM51" s="87" t="str">
        <f t="shared" si="27"/>
        <v xml:space="preserve"> </v>
      </c>
      <c r="BN51" s="87" t="str">
        <f t="shared" si="28"/>
        <v xml:space="preserve"> </v>
      </c>
      <c r="BO51" s="87" t="str">
        <f t="shared" si="29"/>
        <v xml:space="preserve"> </v>
      </c>
      <c r="BP51" s="87" t="str">
        <f t="shared" si="51"/>
        <v xml:space="preserve"> </v>
      </c>
      <c r="BQ51" s="87" t="str">
        <f t="shared" si="52"/>
        <v xml:space="preserve"> </v>
      </c>
      <c r="BR51" s="87" t="str">
        <f t="shared" si="53"/>
        <v xml:space="preserve"> </v>
      </c>
      <c r="BS51" s="87" t="str">
        <f t="shared" si="54"/>
        <v xml:space="preserve"> </v>
      </c>
      <c r="BT51" s="87" t="str">
        <f t="shared" si="55"/>
        <v xml:space="preserve"> </v>
      </c>
      <c r="BU51" s="87" t="str">
        <f t="shared" si="56"/>
        <v xml:space="preserve"> </v>
      </c>
      <c r="BV51" s="87" t="str">
        <f t="shared" si="57"/>
        <v xml:space="preserve"> </v>
      </c>
      <c r="BW51" s="88"/>
    </row>
    <row r="52" spans="1:84" x14ac:dyDescent="0.3">
      <c r="A52" s="81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3"/>
      <c r="AI52" s="83"/>
      <c r="AJ52" s="83"/>
      <c r="AK52" s="126" t="str">
        <f t="shared" si="0"/>
        <v xml:space="preserve"> </v>
      </c>
      <c r="AM52" s="87" t="str">
        <f t="shared" si="38"/>
        <v xml:space="preserve"> </v>
      </c>
      <c r="AN52" s="87" t="str">
        <f t="shared" si="39"/>
        <v xml:space="preserve"> </v>
      </c>
      <c r="AO52" s="87" t="str">
        <f t="shared" si="40"/>
        <v xml:space="preserve"> </v>
      </c>
      <c r="AP52" s="87" t="str">
        <f t="shared" si="41"/>
        <v xml:space="preserve"> </v>
      </c>
      <c r="AQ52" s="87" t="str">
        <f t="shared" si="42"/>
        <v xml:space="preserve"> </v>
      </c>
      <c r="AR52" s="87" t="str">
        <f t="shared" si="43"/>
        <v xml:space="preserve"> </v>
      </c>
      <c r="AS52" s="87" t="str">
        <f t="shared" si="44"/>
        <v xml:space="preserve"> </v>
      </c>
      <c r="AT52" s="87" t="str">
        <f t="shared" si="45"/>
        <v xml:space="preserve"> </v>
      </c>
      <c r="AU52" s="87" t="str">
        <f t="shared" si="46"/>
        <v xml:space="preserve"> </v>
      </c>
      <c r="AV52" s="87" t="str">
        <f t="shared" si="47"/>
        <v xml:space="preserve"> </v>
      </c>
      <c r="AW52" s="87" t="str">
        <f t="shared" si="48"/>
        <v xml:space="preserve"> </v>
      </c>
      <c r="AX52" s="87" t="str">
        <f t="shared" si="49"/>
        <v xml:space="preserve"> </v>
      </c>
      <c r="AY52" s="87" t="str">
        <f t="shared" si="50"/>
        <v xml:space="preserve"> </v>
      </c>
      <c r="AZ52" s="87" t="str">
        <f t="shared" si="14"/>
        <v xml:space="preserve"> </v>
      </c>
      <c r="BA52" s="87" t="str">
        <f t="shared" si="15"/>
        <v xml:space="preserve"> </v>
      </c>
      <c r="BB52" s="87" t="str">
        <f t="shared" si="16"/>
        <v xml:space="preserve"> </v>
      </c>
      <c r="BC52" s="87" t="str">
        <f t="shared" si="17"/>
        <v xml:space="preserve"> </v>
      </c>
      <c r="BD52" s="87" t="str">
        <f t="shared" si="18"/>
        <v xml:space="preserve"> </v>
      </c>
      <c r="BE52" s="87" t="str">
        <f t="shared" si="19"/>
        <v xml:space="preserve"> </v>
      </c>
      <c r="BF52" s="87" t="str">
        <f t="shared" si="20"/>
        <v xml:space="preserve"> </v>
      </c>
      <c r="BG52" s="87" t="str">
        <f t="shared" si="21"/>
        <v xml:space="preserve"> </v>
      </c>
      <c r="BH52" s="87" t="str">
        <f t="shared" si="22"/>
        <v xml:space="preserve"> </v>
      </c>
      <c r="BI52" s="87" t="str">
        <f t="shared" si="23"/>
        <v xml:space="preserve"> </v>
      </c>
      <c r="BJ52" s="87" t="str">
        <f t="shared" si="24"/>
        <v xml:space="preserve"> </v>
      </c>
      <c r="BK52" s="87" t="str">
        <f t="shared" si="25"/>
        <v xml:space="preserve"> </v>
      </c>
      <c r="BL52" s="87" t="str">
        <f t="shared" si="26"/>
        <v xml:space="preserve"> </v>
      </c>
      <c r="BM52" s="87" t="str">
        <f t="shared" si="27"/>
        <v xml:space="preserve"> </v>
      </c>
      <c r="BN52" s="87" t="str">
        <f t="shared" si="28"/>
        <v xml:space="preserve"> </v>
      </c>
      <c r="BO52" s="87" t="str">
        <f t="shared" si="29"/>
        <v xml:space="preserve"> </v>
      </c>
      <c r="BP52" s="87" t="str">
        <f t="shared" si="51"/>
        <v xml:space="preserve"> </v>
      </c>
      <c r="BQ52" s="87" t="str">
        <f t="shared" si="52"/>
        <v xml:space="preserve"> </v>
      </c>
      <c r="BR52" s="87" t="str">
        <f t="shared" si="53"/>
        <v xml:space="preserve"> </v>
      </c>
      <c r="BS52" s="87" t="str">
        <f t="shared" si="54"/>
        <v xml:space="preserve"> </v>
      </c>
      <c r="BT52" s="87" t="str">
        <f t="shared" si="55"/>
        <v xml:space="preserve"> </v>
      </c>
      <c r="BU52" s="87" t="str">
        <f t="shared" si="56"/>
        <v xml:space="preserve"> </v>
      </c>
      <c r="BV52" s="87" t="str">
        <f t="shared" si="57"/>
        <v xml:space="preserve"> </v>
      </c>
      <c r="BW52" s="88"/>
    </row>
    <row r="53" spans="1:84" x14ac:dyDescent="0.3">
      <c r="A53" s="81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3"/>
      <c r="AI53" s="83"/>
      <c r="AJ53" s="83"/>
      <c r="AK53" s="126" t="str">
        <f t="shared" si="0"/>
        <v xml:space="preserve"> </v>
      </c>
      <c r="AM53" s="87" t="str">
        <f t="shared" si="38"/>
        <v xml:space="preserve"> </v>
      </c>
      <c r="AN53" s="87" t="str">
        <f t="shared" si="39"/>
        <v xml:space="preserve"> </v>
      </c>
      <c r="AO53" s="87" t="str">
        <f t="shared" si="40"/>
        <v xml:space="preserve"> </v>
      </c>
      <c r="AP53" s="87" t="str">
        <f t="shared" si="41"/>
        <v xml:space="preserve"> </v>
      </c>
      <c r="AQ53" s="87" t="str">
        <f t="shared" si="42"/>
        <v xml:space="preserve"> </v>
      </c>
      <c r="AR53" s="87" t="str">
        <f t="shared" si="43"/>
        <v xml:space="preserve"> </v>
      </c>
      <c r="AS53" s="87" t="str">
        <f t="shared" si="44"/>
        <v xml:space="preserve"> </v>
      </c>
      <c r="AT53" s="87" t="str">
        <f t="shared" si="45"/>
        <v xml:space="preserve"> </v>
      </c>
      <c r="AU53" s="87" t="str">
        <f t="shared" si="46"/>
        <v xml:space="preserve"> </v>
      </c>
      <c r="AV53" s="87" t="str">
        <f t="shared" si="47"/>
        <v xml:space="preserve"> </v>
      </c>
      <c r="AW53" s="87" t="str">
        <f t="shared" si="48"/>
        <v xml:space="preserve"> </v>
      </c>
      <c r="AX53" s="87" t="str">
        <f t="shared" si="49"/>
        <v xml:space="preserve"> </v>
      </c>
      <c r="AY53" s="87" t="str">
        <f t="shared" si="50"/>
        <v xml:space="preserve"> </v>
      </c>
      <c r="AZ53" s="87" t="str">
        <f t="shared" si="14"/>
        <v xml:space="preserve"> </v>
      </c>
      <c r="BA53" s="87" t="str">
        <f t="shared" si="15"/>
        <v xml:space="preserve"> </v>
      </c>
      <c r="BB53" s="87" t="str">
        <f t="shared" si="16"/>
        <v xml:space="preserve"> </v>
      </c>
      <c r="BC53" s="87" t="str">
        <f t="shared" si="17"/>
        <v xml:space="preserve"> </v>
      </c>
      <c r="BD53" s="87" t="str">
        <f t="shared" si="18"/>
        <v xml:space="preserve"> </v>
      </c>
      <c r="BE53" s="87" t="str">
        <f t="shared" si="19"/>
        <v xml:space="preserve"> </v>
      </c>
      <c r="BF53" s="87" t="str">
        <f t="shared" si="20"/>
        <v xml:space="preserve"> </v>
      </c>
      <c r="BG53" s="87" t="str">
        <f t="shared" si="21"/>
        <v xml:space="preserve"> </v>
      </c>
      <c r="BH53" s="87" t="str">
        <f t="shared" si="22"/>
        <v xml:space="preserve"> </v>
      </c>
      <c r="BI53" s="87" t="str">
        <f t="shared" si="23"/>
        <v xml:space="preserve"> </v>
      </c>
      <c r="BJ53" s="87" t="str">
        <f t="shared" si="24"/>
        <v xml:space="preserve"> </v>
      </c>
      <c r="BK53" s="87" t="str">
        <f t="shared" si="25"/>
        <v xml:space="preserve"> </v>
      </c>
      <c r="BL53" s="87" t="str">
        <f t="shared" si="26"/>
        <v xml:space="preserve"> </v>
      </c>
      <c r="BM53" s="87" t="str">
        <f t="shared" si="27"/>
        <v xml:space="preserve"> </v>
      </c>
      <c r="BN53" s="87" t="str">
        <f t="shared" si="28"/>
        <v xml:space="preserve"> </v>
      </c>
      <c r="BO53" s="87" t="str">
        <f t="shared" si="29"/>
        <v xml:space="preserve"> </v>
      </c>
      <c r="BP53" s="87" t="str">
        <f t="shared" si="51"/>
        <v xml:space="preserve"> </v>
      </c>
      <c r="BQ53" s="87" t="str">
        <f t="shared" si="52"/>
        <v xml:space="preserve"> </v>
      </c>
      <c r="BR53" s="87" t="str">
        <f t="shared" si="53"/>
        <v xml:space="preserve"> </v>
      </c>
      <c r="BS53" s="87" t="str">
        <f t="shared" si="54"/>
        <v xml:space="preserve"> </v>
      </c>
      <c r="BT53" s="87" t="str">
        <f t="shared" si="55"/>
        <v xml:space="preserve"> </v>
      </c>
      <c r="BU53" s="87" t="str">
        <f t="shared" si="56"/>
        <v xml:space="preserve"> </v>
      </c>
      <c r="BV53" s="87" t="str">
        <f t="shared" si="57"/>
        <v xml:space="preserve"> </v>
      </c>
      <c r="BW53" s="88"/>
    </row>
    <row r="54" spans="1:84" x14ac:dyDescent="0.3">
      <c r="A54" s="81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3"/>
      <c r="AI54" s="83"/>
      <c r="AJ54" s="83"/>
      <c r="AK54" s="126" t="str">
        <f t="shared" si="0"/>
        <v xml:space="preserve"> </v>
      </c>
      <c r="AM54" s="87" t="str">
        <f t="shared" si="38"/>
        <v xml:space="preserve"> </v>
      </c>
      <c r="AN54" s="87" t="str">
        <f t="shared" si="39"/>
        <v xml:space="preserve"> </v>
      </c>
      <c r="AO54" s="87" t="str">
        <f t="shared" si="40"/>
        <v xml:space="preserve"> </v>
      </c>
      <c r="AP54" s="87" t="str">
        <f t="shared" si="41"/>
        <v xml:space="preserve"> </v>
      </c>
      <c r="AQ54" s="87" t="str">
        <f t="shared" si="42"/>
        <v xml:space="preserve"> </v>
      </c>
      <c r="AR54" s="87" t="str">
        <f t="shared" si="43"/>
        <v xml:space="preserve"> </v>
      </c>
      <c r="AS54" s="87" t="str">
        <f t="shared" si="44"/>
        <v xml:space="preserve"> </v>
      </c>
      <c r="AT54" s="87" t="str">
        <f t="shared" si="45"/>
        <v xml:space="preserve"> </v>
      </c>
      <c r="AU54" s="87" t="str">
        <f t="shared" si="46"/>
        <v xml:space="preserve"> </v>
      </c>
      <c r="AV54" s="87" t="str">
        <f t="shared" si="47"/>
        <v xml:space="preserve"> </v>
      </c>
      <c r="AW54" s="87" t="str">
        <f t="shared" si="48"/>
        <v xml:space="preserve"> </v>
      </c>
      <c r="AX54" s="87" t="str">
        <f t="shared" si="49"/>
        <v xml:space="preserve"> </v>
      </c>
      <c r="AY54" s="87" t="str">
        <f t="shared" si="50"/>
        <v xml:space="preserve"> </v>
      </c>
      <c r="AZ54" s="87" t="str">
        <f t="shared" si="14"/>
        <v xml:space="preserve"> </v>
      </c>
      <c r="BA54" s="87" t="str">
        <f t="shared" si="15"/>
        <v xml:space="preserve"> </v>
      </c>
      <c r="BB54" s="87" t="str">
        <f t="shared" si="16"/>
        <v xml:space="preserve"> </v>
      </c>
      <c r="BC54" s="87" t="str">
        <f t="shared" si="17"/>
        <v xml:space="preserve"> </v>
      </c>
      <c r="BD54" s="87" t="str">
        <f t="shared" si="18"/>
        <v xml:space="preserve"> </v>
      </c>
      <c r="BE54" s="87" t="str">
        <f t="shared" si="19"/>
        <v xml:space="preserve"> </v>
      </c>
      <c r="BF54" s="87" t="str">
        <f t="shared" si="20"/>
        <v xml:space="preserve"> </v>
      </c>
      <c r="BG54" s="87" t="str">
        <f t="shared" si="21"/>
        <v xml:space="preserve"> </v>
      </c>
      <c r="BH54" s="87" t="str">
        <f t="shared" si="22"/>
        <v xml:space="preserve"> </v>
      </c>
      <c r="BI54" s="87" t="str">
        <f t="shared" si="23"/>
        <v xml:space="preserve"> </v>
      </c>
      <c r="BJ54" s="87" t="str">
        <f t="shared" si="24"/>
        <v xml:space="preserve"> </v>
      </c>
      <c r="BK54" s="87" t="str">
        <f t="shared" si="25"/>
        <v xml:space="preserve"> </v>
      </c>
      <c r="BL54" s="87" t="str">
        <f t="shared" si="26"/>
        <v xml:space="preserve"> </v>
      </c>
      <c r="BM54" s="87" t="str">
        <f t="shared" si="27"/>
        <v xml:space="preserve"> </v>
      </c>
      <c r="BN54" s="87" t="str">
        <f t="shared" si="28"/>
        <v xml:space="preserve"> </v>
      </c>
      <c r="BO54" s="87" t="str">
        <f t="shared" si="29"/>
        <v xml:space="preserve"> </v>
      </c>
      <c r="BP54" s="87" t="str">
        <f t="shared" si="51"/>
        <v xml:space="preserve"> </v>
      </c>
      <c r="BQ54" s="87" t="str">
        <f t="shared" si="52"/>
        <v xml:space="preserve"> </v>
      </c>
      <c r="BR54" s="87" t="str">
        <f t="shared" si="53"/>
        <v xml:space="preserve"> </v>
      </c>
      <c r="BS54" s="87" t="str">
        <f t="shared" si="54"/>
        <v xml:space="preserve"> </v>
      </c>
      <c r="BT54" s="87" t="str">
        <f t="shared" si="55"/>
        <v xml:space="preserve"> </v>
      </c>
      <c r="BU54" s="87" t="str">
        <f t="shared" si="56"/>
        <v xml:space="preserve"> </v>
      </c>
      <c r="BV54" s="87" t="str">
        <f t="shared" si="57"/>
        <v xml:space="preserve"> </v>
      </c>
      <c r="BW54" s="88"/>
    </row>
    <row r="55" spans="1:84" x14ac:dyDescent="0.3">
      <c r="A55" s="81"/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3"/>
      <c r="AI55" s="83"/>
      <c r="AJ55" s="83"/>
      <c r="AK55" s="126" t="str">
        <f t="shared" si="0"/>
        <v xml:space="preserve"> </v>
      </c>
      <c r="AM55" s="87" t="str">
        <f t="shared" si="38"/>
        <v xml:space="preserve"> </v>
      </c>
      <c r="AN55" s="87" t="str">
        <f t="shared" si="39"/>
        <v xml:space="preserve"> </v>
      </c>
      <c r="AO55" s="87" t="str">
        <f t="shared" si="40"/>
        <v xml:space="preserve"> </v>
      </c>
      <c r="AP55" s="87" t="str">
        <f t="shared" si="41"/>
        <v xml:space="preserve"> </v>
      </c>
      <c r="AQ55" s="87" t="str">
        <f t="shared" si="42"/>
        <v xml:space="preserve"> </v>
      </c>
      <c r="AR55" s="87" t="str">
        <f t="shared" si="43"/>
        <v xml:space="preserve"> </v>
      </c>
      <c r="AS55" s="87" t="str">
        <f t="shared" si="44"/>
        <v xml:space="preserve"> </v>
      </c>
      <c r="AT55" s="87" t="str">
        <f t="shared" si="45"/>
        <v xml:space="preserve"> </v>
      </c>
      <c r="AU55" s="87" t="str">
        <f t="shared" si="46"/>
        <v xml:space="preserve"> </v>
      </c>
      <c r="AV55" s="87" t="str">
        <f t="shared" si="47"/>
        <v xml:space="preserve"> </v>
      </c>
      <c r="AW55" s="87" t="str">
        <f t="shared" si="48"/>
        <v xml:space="preserve"> </v>
      </c>
      <c r="AX55" s="87" t="str">
        <f t="shared" si="49"/>
        <v xml:space="preserve"> </v>
      </c>
      <c r="AY55" s="87" t="str">
        <f t="shared" si="50"/>
        <v xml:space="preserve"> </v>
      </c>
      <c r="AZ55" s="87" t="str">
        <f t="shared" si="14"/>
        <v xml:space="preserve"> </v>
      </c>
      <c r="BA55" s="87" t="str">
        <f t="shared" si="15"/>
        <v xml:space="preserve"> </v>
      </c>
      <c r="BB55" s="87" t="str">
        <f t="shared" si="16"/>
        <v xml:space="preserve"> </v>
      </c>
      <c r="BC55" s="87" t="str">
        <f t="shared" si="17"/>
        <v xml:space="preserve"> </v>
      </c>
      <c r="BD55" s="87" t="str">
        <f t="shared" si="18"/>
        <v xml:space="preserve"> </v>
      </c>
      <c r="BE55" s="87" t="str">
        <f t="shared" si="19"/>
        <v xml:space="preserve"> </v>
      </c>
      <c r="BF55" s="87" t="str">
        <f t="shared" si="20"/>
        <v xml:space="preserve"> </v>
      </c>
      <c r="BG55" s="87" t="str">
        <f t="shared" si="21"/>
        <v xml:space="preserve"> </v>
      </c>
      <c r="BH55" s="87" t="str">
        <f t="shared" si="22"/>
        <v xml:space="preserve"> </v>
      </c>
      <c r="BI55" s="87" t="str">
        <f t="shared" si="23"/>
        <v xml:space="preserve"> </v>
      </c>
      <c r="BJ55" s="87" t="str">
        <f t="shared" si="24"/>
        <v xml:space="preserve"> </v>
      </c>
      <c r="BK55" s="87" t="str">
        <f t="shared" si="25"/>
        <v xml:space="preserve"> </v>
      </c>
      <c r="BL55" s="87" t="str">
        <f t="shared" si="26"/>
        <v xml:space="preserve"> </v>
      </c>
      <c r="BM55" s="87" t="str">
        <f t="shared" si="27"/>
        <v xml:space="preserve"> </v>
      </c>
      <c r="BN55" s="87" t="str">
        <f t="shared" si="28"/>
        <v xml:space="preserve"> </v>
      </c>
      <c r="BO55" s="87" t="str">
        <f t="shared" si="29"/>
        <v xml:space="preserve"> </v>
      </c>
      <c r="BP55" s="87" t="str">
        <f t="shared" si="51"/>
        <v xml:space="preserve"> </v>
      </c>
      <c r="BQ55" s="87" t="str">
        <f t="shared" si="52"/>
        <v xml:space="preserve"> </v>
      </c>
      <c r="BR55" s="87" t="str">
        <f t="shared" si="53"/>
        <v xml:space="preserve"> </v>
      </c>
      <c r="BS55" s="87" t="str">
        <f t="shared" si="54"/>
        <v xml:space="preserve"> </v>
      </c>
      <c r="BT55" s="87" t="str">
        <f t="shared" si="55"/>
        <v xml:space="preserve"> </v>
      </c>
      <c r="BU55" s="87" t="str">
        <f t="shared" si="56"/>
        <v xml:space="preserve"> </v>
      </c>
      <c r="BV55" s="87" t="str">
        <f t="shared" si="57"/>
        <v xml:space="preserve"> </v>
      </c>
      <c r="BW55" s="88"/>
    </row>
    <row r="56" spans="1:84" x14ac:dyDescent="0.3">
      <c r="A56" s="81"/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3"/>
      <c r="AI56" s="83"/>
      <c r="AJ56" s="83"/>
      <c r="AK56" s="126" t="str">
        <f t="shared" si="0"/>
        <v xml:space="preserve"> </v>
      </c>
      <c r="AM56" s="87" t="str">
        <f t="shared" si="38"/>
        <v xml:space="preserve"> </v>
      </c>
      <c r="AN56" s="87" t="str">
        <f t="shared" si="39"/>
        <v xml:space="preserve"> </v>
      </c>
      <c r="AO56" s="87" t="str">
        <f t="shared" si="40"/>
        <v xml:space="preserve"> </v>
      </c>
      <c r="AP56" s="87" t="str">
        <f t="shared" si="41"/>
        <v xml:space="preserve"> </v>
      </c>
      <c r="AQ56" s="87" t="str">
        <f t="shared" si="42"/>
        <v xml:space="preserve"> </v>
      </c>
      <c r="AR56" s="87" t="str">
        <f t="shared" si="43"/>
        <v xml:space="preserve"> </v>
      </c>
      <c r="AS56" s="87" t="str">
        <f t="shared" si="44"/>
        <v xml:space="preserve"> </v>
      </c>
      <c r="AT56" s="87" t="str">
        <f t="shared" si="45"/>
        <v xml:space="preserve"> </v>
      </c>
      <c r="AU56" s="87" t="str">
        <f t="shared" si="46"/>
        <v xml:space="preserve"> </v>
      </c>
      <c r="AV56" s="87" t="str">
        <f t="shared" si="47"/>
        <v xml:space="preserve"> </v>
      </c>
      <c r="AW56" s="87" t="str">
        <f t="shared" si="48"/>
        <v xml:space="preserve"> </v>
      </c>
      <c r="AX56" s="87" t="str">
        <f t="shared" si="49"/>
        <v xml:space="preserve"> </v>
      </c>
      <c r="AY56" s="87" t="str">
        <f t="shared" si="50"/>
        <v xml:space="preserve"> </v>
      </c>
      <c r="AZ56" s="87" t="str">
        <f t="shared" si="14"/>
        <v xml:space="preserve"> </v>
      </c>
      <c r="BA56" s="87" t="str">
        <f t="shared" si="15"/>
        <v xml:space="preserve"> </v>
      </c>
      <c r="BB56" s="87" t="str">
        <f t="shared" si="16"/>
        <v xml:space="preserve"> </v>
      </c>
      <c r="BC56" s="87" t="str">
        <f t="shared" si="17"/>
        <v xml:space="preserve"> </v>
      </c>
      <c r="BD56" s="87" t="str">
        <f t="shared" si="18"/>
        <v xml:space="preserve"> </v>
      </c>
      <c r="BE56" s="87" t="str">
        <f t="shared" si="19"/>
        <v xml:space="preserve"> </v>
      </c>
      <c r="BF56" s="87" t="str">
        <f t="shared" si="20"/>
        <v xml:space="preserve"> </v>
      </c>
      <c r="BG56" s="87" t="str">
        <f t="shared" si="21"/>
        <v xml:space="preserve"> </v>
      </c>
      <c r="BH56" s="87" t="str">
        <f t="shared" si="22"/>
        <v xml:space="preserve"> </v>
      </c>
      <c r="BI56" s="87" t="str">
        <f t="shared" si="23"/>
        <v xml:space="preserve"> </v>
      </c>
      <c r="BJ56" s="87" t="str">
        <f t="shared" si="24"/>
        <v xml:space="preserve"> </v>
      </c>
      <c r="BK56" s="87" t="str">
        <f t="shared" si="25"/>
        <v xml:space="preserve"> </v>
      </c>
      <c r="BL56" s="87" t="str">
        <f t="shared" si="26"/>
        <v xml:space="preserve"> </v>
      </c>
      <c r="BM56" s="87" t="str">
        <f t="shared" si="27"/>
        <v xml:space="preserve"> </v>
      </c>
      <c r="BN56" s="87" t="str">
        <f t="shared" si="28"/>
        <v xml:space="preserve"> </v>
      </c>
      <c r="BO56" s="87" t="str">
        <f t="shared" si="29"/>
        <v xml:space="preserve"> </v>
      </c>
      <c r="BP56" s="87" t="str">
        <f t="shared" si="51"/>
        <v xml:space="preserve"> </v>
      </c>
      <c r="BQ56" s="87" t="str">
        <f t="shared" si="52"/>
        <v xml:space="preserve"> </v>
      </c>
      <c r="BR56" s="87" t="str">
        <f t="shared" si="53"/>
        <v xml:space="preserve"> </v>
      </c>
      <c r="BS56" s="87" t="str">
        <f t="shared" si="54"/>
        <v xml:space="preserve"> </v>
      </c>
      <c r="BT56" s="87" t="str">
        <f t="shared" si="55"/>
        <v xml:space="preserve"> </v>
      </c>
      <c r="BU56" s="87" t="str">
        <f t="shared" si="56"/>
        <v xml:space="preserve"> </v>
      </c>
      <c r="BV56" s="87" t="str">
        <f t="shared" si="57"/>
        <v xml:space="preserve"> </v>
      </c>
      <c r="BW56" s="88" t="str">
        <f>IF(ISBLANK($A56)," ",SUM(AM56:BV56))</f>
        <v xml:space="preserve"> </v>
      </c>
    </row>
    <row r="57" spans="1:84" x14ac:dyDescent="0.3">
      <c r="A57" s="81"/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3"/>
      <c r="AI57" s="83"/>
      <c r="AJ57" s="83"/>
      <c r="AK57" s="126" t="str">
        <f t="shared" si="0"/>
        <v xml:space="preserve"> </v>
      </c>
      <c r="AM57" s="87" t="str">
        <f t="shared" si="38"/>
        <v xml:space="preserve"> </v>
      </c>
      <c r="AN57" s="87" t="str">
        <f t="shared" si="39"/>
        <v xml:space="preserve"> </v>
      </c>
      <c r="AO57" s="87" t="str">
        <f t="shared" si="40"/>
        <v xml:space="preserve"> </v>
      </c>
      <c r="AP57" s="87" t="str">
        <f t="shared" si="41"/>
        <v xml:space="preserve"> </v>
      </c>
      <c r="AQ57" s="87" t="str">
        <f t="shared" si="42"/>
        <v xml:space="preserve"> </v>
      </c>
      <c r="AR57" s="87" t="str">
        <f t="shared" si="43"/>
        <v xml:space="preserve"> </v>
      </c>
      <c r="AS57" s="87" t="str">
        <f t="shared" si="44"/>
        <v xml:space="preserve"> </v>
      </c>
      <c r="AT57" s="87" t="str">
        <f t="shared" si="45"/>
        <v xml:space="preserve"> </v>
      </c>
      <c r="AU57" s="87" t="str">
        <f t="shared" si="46"/>
        <v xml:space="preserve"> </v>
      </c>
      <c r="AV57" s="87" t="str">
        <f t="shared" si="47"/>
        <v xml:space="preserve"> </v>
      </c>
      <c r="AW57" s="87" t="str">
        <f t="shared" si="48"/>
        <v xml:space="preserve"> </v>
      </c>
      <c r="AX57" s="87" t="str">
        <f t="shared" si="49"/>
        <v xml:space="preserve"> </v>
      </c>
      <c r="AY57" s="87" t="str">
        <f t="shared" si="50"/>
        <v xml:space="preserve"> </v>
      </c>
      <c r="AZ57" s="87" t="str">
        <f t="shared" si="14"/>
        <v xml:space="preserve"> </v>
      </c>
      <c r="BA57" s="87" t="str">
        <f t="shared" si="15"/>
        <v xml:space="preserve"> </v>
      </c>
      <c r="BB57" s="87" t="str">
        <f t="shared" si="16"/>
        <v xml:space="preserve"> </v>
      </c>
      <c r="BC57" s="87" t="str">
        <f t="shared" si="17"/>
        <v xml:space="preserve"> </v>
      </c>
      <c r="BD57" s="87" t="str">
        <f t="shared" si="18"/>
        <v xml:space="preserve"> </v>
      </c>
      <c r="BE57" s="87" t="str">
        <f t="shared" si="19"/>
        <v xml:space="preserve"> </v>
      </c>
      <c r="BF57" s="87" t="str">
        <f t="shared" si="20"/>
        <v xml:space="preserve"> </v>
      </c>
      <c r="BG57" s="87" t="str">
        <f t="shared" si="21"/>
        <v xml:space="preserve"> </v>
      </c>
      <c r="BH57" s="87" t="str">
        <f t="shared" si="22"/>
        <v xml:space="preserve"> </v>
      </c>
      <c r="BI57" s="87" t="str">
        <f t="shared" si="23"/>
        <v xml:space="preserve"> </v>
      </c>
      <c r="BJ57" s="87" t="str">
        <f t="shared" si="24"/>
        <v xml:space="preserve"> </v>
      </c>
      <c r="BK57" s="87" t="str">
        <f t="shared" si="25"/>
        <v xml:space="preserve"> </v>
      </c>
      <c r="BL57" s="87" t="str">
        <f t="shared" si="26"/>
        <v xml:space="preserve"> </v>
      </c>
      <c r="BM57" s="87" t="str">
        <f t="shared" si="27"/>
        <v xml:space="preserve"> </v>
      </c>
      <c r="BN57" s="87" t="str">
        <f t="shared" si="28"/>
        <v xml:space="preserve"> </v>
      </c>
      <c r="BO57" s="87" t="str">
        <f t="shared" si="29"/>
        <v xml:space="preserve"> </v>
      </c>
      <c r="BP57" s="87" t="str">
        <f t="shared" si="51"/>
        <v xml:space="preserve"> </v>
      </c>
      <c r="BQ57" s="87" t="str">
        <f t="shared" si="52"/>
        <v xml:space="preserve"> </v>
      </c>
      <c r="BR57" s="87" t="str">
        <f t="shared" si="53"/>
        <v xml:space="preserve"> </v>
      </c>
      <c r="BS57" s="87" t="str">
        <f t="shared" si="54"/>
        <v xml:space="preserve"> </v>
      </c>
      <c r="BT57" s="87" t="str">
        <f t="shared" si="55"/>
        <v xml:space="preserve"> </v>
      </c>
      <c r="BU57" s="87" t="str">
        <f t="shared" si="56"/>
        <v xml:space="preserve"> </v>
      </c>
      <c r="BV57" s="87" t="str">
        <f t="shared" si="57"/>
        <v xml:space="preserve"> </v>
      </c>
      <c r="BW57" s="88" t="str">
        <f>IF(ISBLANK($A57)," ",SUM(AM57:BV57))</f>
        <v xml:space="preserve"> </v>
      </c>
    </row>
    <row r="58" spans="1:84" x14ac:dyDescent="0.3">
      <c r="A58" s="81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3"/>
      <c r="AI58" s="83"/>
      <c r="AJ58" s="83"/>
      <c r="AK58" s="126" t="str">
        <f t="shared" si="0"/>
        <v xml:space="preserve"> </v>
      </c>
      <c r="AM58" s="87" t="str">
        <f t="shared" si="38"/>
        <v xml:space="preserve"> </v>
      </c>
      <c r="AN58" s="87" t="str">
        <f t="shared" si="39"/>
        <v xml:space="preserve"> </v>
      </c>
      <c r="AO58" s="87" t="str">
        <f t="shared" si="40"/>
        <v xml:space="preserve"> </v>
      </c>
      <c r="AP58" s="87" t="str">
        <f t="shared" si="41"/>
        <v xml:space="preserve"> </v>
      </c>
      <c r="AQ58" s="87" t="str">
        <f t="shared" si="42"/>
        <v xml:space="preserve"> </v>
      </c>
      <c r="AR58" s="87" t="str">
        <f t="shared" si="43"/>
        <v xml:space="preserve"> </v>
      </c>
      <c r="AS58" s="87" t="str">
        <f t="shared" si="44"/>
        <v xml:space="preserve"> </v>
      </c>
      <c r="AT58" s="87" t="str">
        <f t="shared" si="45"/>
        <v xml:space="preserve"> </v>
      </c>
      <c r="AU58" s="87" t="str">
        <f t="shared" si="46"/>
        <v xml:space="preserve"> </v>
      </c>
      <c r="AV58" s="87" t="str">
        <f t="shared" si="47"/>
        <v xml:space="preserve"> </v>
      </c>
      <c r="AW58" s="87" t="str">
        <f t="shared" si="48"/>
        <v xml:space="preserve"> </v>
      </c>
      <c r="AX58" s="87" t="str">
        <f t="shared" si="49"/>
        <v xml:space="preserve"> </v>
      </c>
      <c r="AY58" s="87" t="str">
        <f t="shared" si="50"/>
        <v xml:space="preserve"> </v>
      </c>
      <c r="AZ58" s="87" t="str">
        <f t="shared" si="14"/>
        <v xml:space="preserve"> </v>
      </c>
      <c r="BA58" s="87" t="str">
        <f t="shared" si="15"/>
        <v xml:space="preserve"> </v>
      </c>
      <c r="BB58" s="87" t="str">
        <f t="shared" si="16"/>
        <v xml:space="preserve"> </v>
      </c>
      <c r="BC58" s="87" t="str">
        <f t="shared" si="17"/>
        <v xml:space="preserve"> </v>
      </c>
      <c r="BD58" s="87" t="str">
        <f t="shared" si="18"/>
        <v xml:space="preserve"> </v>
      </c>
      <c r="BE58" s="87" t="str">
        <f t="shared" si="19"/>
        <v xml:space="preserve"> </v>
      </c>
      <c r="BF58" s="87" t="str">
        <f t="shared" si="20"/>
        <v xml:space="preserve"> </v>
      </c>
      <c r="BG58" s="87" t="str">
        <f t="shared" si="21"/>
        <v xml:space="preserve"> </v>
      </c>
      <c r="BH58" s="87" t="str">
        <f t="shared" si="22"/>
        <v xml:space="preserve"> </v>
      </c>
      <c r="BI58" s="87" t="str">
        <f t="shared" si="23"/>
        <v xml:space="preserve"> </v>
      </c>
      <c r="BJ58" s="87" t="str">
        <f t="shared" si="24"/>
        <v xml:space="preserve"> </v>
      </c>
      <c r="BK58" s="87" t="str">
        <f t="shared" si="25"/>
        <v xml:space="preserve"> </v>
      </c>
      <c r="BL58" s="87" t="str">
        <f t="shared" si="26"/>
        <v xml:space="preserve"> </v>
      </c>
      <c r="BM58" s="87" t="str">
        <f t="shared" si="27"/>
        <v xml:space="preserve"> </v>
      </c>
      <c r="BN58" s="87" t="str">
        <f t="shared" si="28"/>
        <v xml:space="preserve"> </v>
      </c>
      <c r="BO58" s="87" t="str">
        <f t="shared" si="29"/>
        <v xml:space="preserve"> </v>
      </c>
      <c r="BP58" s="87" t="str">
        <f t="shared" si="51"/>
        <v xml:space="preserve"> </v>
      </c>
      <c r="BQ58" s="87" t="str">
        <f t="shared" si="52"/>
        <v xml:space="preserve"> </v>
      </c>
      <c r="BR58" s="87" t="str">
        <f t="shared" si="53"/>
        <v xml:space="preserve"> </v>
      </c>
      <c r="BS58" s="87" t="str">
        <f t="shared" si="54"/>
        <v xml:space="preserve"> </v>
      </c>
      <c r="BT58" s="87" t="str">
        <f t="shared" si="55"/>
        <v xml:space="preserve"> </v>
      </c>
      <c r="BU58" s="87" t="str">
        <f t="shared" si="56"/>
        <v xml:space="preserve"> </v>
      </c>
      <c r="BV58" s="87" t="str">
        <f t="shared" si="57"/>
        <v xml:space="preserve"> </v>
      </c>
      <c r="BW58" s="88" t="str">
        <f>IF(ISBLANK($A58)," ",SUM(AM58:BV58))</f>
        <v xml:space="preserve"> </v>
      </c>
    </row>
    <row r="59" spans="1:84" ht="14.4" thickBot="1" x14ac:dyDescent="0.35">
      <c r="A59" s="81"/>
      <c r="B59" s="93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5"/>
      <c r="AI59" s="95"/>
      <c r="AJ59" s="127"/>
      <c r="AK59" s="126" t="str">
        <f t="shared" si="0"/>
        <v xml:space="preserve"> </v>
      </c>
      <c r="AM59" s="87" t="str">
        <f t="shared" si="38"/>
        <v xml:space="preserve"> </v>
      </c>
      <c r="AN59" s="87" t="str">
        <f t="shared" si="39"/>
        <v xml:space="preserve"> </v>
      </c>
      <c r="AO59" s="87" t="str">
        <f t="shared" si="40"/>
        <v xml:space="preserve"> </v>
      </c>
      <c r="AP59" s="87" t="str">
        <f t="shared" si="41"/>
        <v xml:space="preserve"> </v>
      </c>
      <c r="AQ59" s="87" t="str">
        <f t="shared" si="42"/>
        <v xml:space="preserve"> </v>
      </c>
      <c r="AR59" s="87" t="str">
        <f t="shared" si="43"/>
        <v xml:space="preserve"> </v>
      </c>
      <c r="AS59" s="87" t="str">
        <f t="shared" si="44"/>
        <v xml:space="preserve"> </v>
      </c>
      <c r="AT59" s="87" t="str">
        <f t="shared" si="45"/>
        <v xml:space="preserve"> </v>
      </c>
      <c r="AU59" s="87" t="str">
        <f t="shared" si="46"/>
        <v xml:space="preserve"> </v>
      </c>
      <c r="AV59" s="87" t="str">
        <f t="shared" si="47"/>
        <v xml:space="preserve"> </v>
      </c>
      <c r="AW59" s="87" t="str">
        <f t="shared" si="48"/>
        <v xml:space="preserve"> </v>
      </c>
      <c r="AX59" s="87" t="str">
        <f t="shared" si="49"/>
        <v xml:space="preserve"> </v>
      </c>
      <c r="AY59" s="87" t="str">
        <f t="shared" si="50"/>
        <v xml:space="preserve"> </v>
      </c>
      <c r="AZ59" s="87" t="str">
        <f t="shared" si="14"/>
        <v xml:space="preserve"> </v>
      </c>
      <c r="BA59" s="87" t="str">
        <f t="shared" si="15"/>
        <v xml:space="preserve"> </v>
      </c>
      <c r="BB59" s="87" t="str">
        <f t="shared" si="16"/>
        <v xml:space="preserve"> </v>
      </c>
      <c r="BC59" s="87" t="str">
        <f t="shared" si="17"/>
        <v xml:space="preserve"> </v>
      </c>
      <c r="BD59" s="87" t="str">
        <f t="shared" si="18"/>
        <v xml:space="preserve"> </v>
      </c>
      <c r="BE59" s="87" t="str">
        <f t="shared" si="19"/>
        <v xml:space="preserve"> </v>
      </c>
      <c r="BF59" s="87" t="str">
        <f t="shared" si="20"/>
        <v xml:space="preserve"> </v>
      </c>
      <c r="BG59" s="87" t="str">
        <f t="shared" si="21"/>
        <v xml:space="preserve"> </v>
      </c>
      <c r="BH59" s="87" t="str">
        <f t="shared" si="22"/>
        <v xml:space="preserve"> </v>
      </c>
      <c r="BI59" s="87" t="str">
        <f t="shared" si="23"/>
        <v xml:space="preserve"> </v>
      </c>
      <c r="BJ59" s="87" t="str">
        <f t="shared" si="24"/>
        <v xml:space="preserve"> </v>
      </c>
      <c r="BK59" s="87" t="str">
        <f t="shared" si="25"/>
        <v xml:space="preserve"> </v>
      </c>
      <c r="BL59" s="87" t="str">
        <f t="shared" si="26"/>
        <v xml:space="preserve"> </v>
      </c>
      <c r="BM59" s="87" t="str">
        <f t="shared" si="27"/>
        <v xml:space="preserve"> </v>
      </c>
      <c r="BN59" s="87" t="str">
        <f t="shared" si="28"/>
        <v xml:space="preserve"> </v>
      </c>
      <c r="BO59" s="87" t="str">
        <f t="shared" si="29"/>
        <v xml:space="preserve"> </v>
      </c>
      <c r="BP59" s="87" t="str">
        <f t="shared" si="51"/>
        <v xml:space="preserve"> </v>
      </c>
      <c r="BQ59" s="87" t="str">
        <f t="shared" si="52"/>
        <v xml:space="preserve"> </v>
      </c>
      <c r="BR59" s="87" t="str">
        <f t="shared" si="53"/>
        <v xml:space="preserve"> </v>
      </c>
      <c r="BS59" s="87" t="str">
        <f t="shared" si="54"/>
        <v xml:space="preserve"> </v>
      </c>
      <c r="BT59" s="87" t="str">
        <f t="shared" si="55"/>
        <v xml:space="preserve"> </v>
      </c>
      <c r="BU59" s="87" t="str">
        <f t="shared" si="56"/>
        <v xml:space="preserve"> </v>
      </c>
      <c r="BV59" s="87" t="str">
        <f t="shared" si="57"/>
        <v xml:space="preserve"> </v>
      </c>
      <c r="BW59" s="88" t="str">
        <f>IF(ISBLANK($A59)," ",SUM(AM59:BV59))</f>
        <v xml:space="preserve"> </v>
      </c>
    </row>
    <row r="60" spans="1:84" ht="12.75" customHeight="1" x14ac:dyDescent="0.3">
      <c r="A60" s="75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9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</row>
    <row r="61" spans="1:84" ht="14.4" thickBot="1" x14ac:dyDescent="0.3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131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</row>
    <row r="62" spans="1:84" ht="14.4" thickBot="1" x14ac:dyDescent="0.35">
      <c r="A62" s="110" t="s">
        <v>8</v>
      </c>
      <c r="B62" s="14">
        <v>1</v>
      </c>
      <c r="C62" s="15">
        <v>2</v>
      </c>
      <c r="D62" s="15">
        <v>3</v>
      </c>
      <c r="E62" s="15">
        <v>4</v>
      </c>
      <c r="F62" s="100">
        <v>5</v>
      </c>
      <c r="G62" s="15">
        <v>6</v>
      </c>
      <c r="H62" s="100">
        <v>7</v>
      </c>
      <c r="I62" s="15">
        <v>8</v>
      </c>
      <c r="J62" s="100">
        <v>9</v>
      </c>
      <c r="K62" s="15">
        <v>10</v>
      </c>
      <c r="L62" s="100">
        <v>11</v>
      </c>
      <c r="M62" s="15">
        <v>12</v>
      </c>
      <c r="N62" s="100">
        <v>13</v>
      </c>
      <c r="O62" s="15">
        <v>14</v>
      </c>
      <c r="P62" s="100">
        <v>15</v>
      </c>
      <c r="Q62" s="15">
        <v>16</v>
      </c>
      <c r="R62" s="100">
        <v>17</v>
      </c>
      <c r="S62" s="15">
        <v>18</v>
      </c>
      <c r="T62" s="100">
        <v>19</v>
      </c>
      <c r="U62" s="15">
        <v>20</v>
      </c>
      <c r="V62" s="100">
        <v>21</v>
      </c>
      <c r="W62" s="15">
        <v>22</v>
      </c>
      <c r="X62" s="100">
        <v>23</v>
      </c>
      <c r="Y62" s="15">
        <v>24</v>
      </c>
      <c r="Z62" s="100">
        <v>25</v>
      </c>
      <c r="AA62" s="15">
        <v>26</v>
      </c>
      <c r="AB62" s="100">
        <v>27</v>
      </c>
      <c r="AC62" s="15">
        <v>28</v>
      </c>
      <c r="AD62" s="100">
        <v>29</v>
      </c>
      <c r="AE62" s="15">
        <v>30</v>
      </c>
      <c r="AF62" s="100">
        <v>31</v>
      </c>
      <c r="AG62" s="15">
        <v>32</v>
      </c>
      <c r="AH62" s="100">
        <v>33</v>
      </c>
      <c r="AI62" s="15">
        <v>34</v>
      </c>
      <c r="AJ62" s="100">
        <v>35</v>
      </c>
      <c r="AK62" s="43" t="s">
        <v>11</v>
      </c>
      <c r="AL62" s="43" t="s">
        <v>11</v>
      </c>
      <c r="AM62" s="43">
        <f>SUM(AM10:AM59)</f>
        <v>0</v>
      </c>
      <c r="AN62" s="43">
        <f t="shared" ref="AN62:BW62" si="58">SUM(AN10:AN59)</f>
        <v>0</v>
      </c>
      <c r="AO62" s="43">
        <f t="shared" si="58"/>
        <v>0</v>
      </c>
      <c r="AP62" s="43">
        <f t="shared" si="58"/>
        <v>0</v>
      </c>
      <c r="AQ62" s="43">
        <f t="shared" si="58"/>
        <v>0</v>
      </c>
      <c r="AR62" s="43">
        <f t="shared" si="58"/>
        <v>0</v>
      </c>
      <c r="AS62" s="43">
        <f t="shared" si="58"/>
        <v>0</v>
      </c>
      <c r="AT62" s="43">
        <f t="shared" si="58"/>
        <v>0</v>
      </c>
      <c r="AU62" s="43">
        <f t="shared" si="58"/>
        <v>0</v>
      </c>
      <c r="AV62" s="43">
        <f t="shared" si="58"/>
        <v>0</v>
      </c>
      <c r="AW62" s="43">
        <f t="shared" si="58"/>
        <v>0</v>
      </c>
      <c r="AX62" s="43">
        <f t="shared" si="58"/>
        <v>0</v>
      </c>
      <c r="AY62" s="43">
        <f t="shared" si="58"/>
        <v>0</v>
      </c>
      <c r="AZ62" s="43">
        <f t="shared" si="58"/>
        <v>0</v>
      </c>
      <c r="BA62" s="43">
        <f t="shared" si="58"/>
        <v>0</v>
      </c>
      <c r="BB62" s="43">
        <f t="shared" si="58"/>
        <v>0</v>
      </c>
      <c r="BC62" s="43">
        <f t="shared" si="58"/>
        <v>0</v>
      </c>
      <c r="BD62" s="43">
        <f t="shared" si="58"/>
        <v>0</v>
      </c>
      <c r="BE62" s="43">
        <f t="shared" si="58"/>
        <v>0</v>
      </c>
      <c r="BF62" s="43">
        <f t="shared" si="58"/>
        <v>0</v>
      </c>
      <c r="BG62" s="43">
        <f t="shared" si="58"/>
        <v>0</v>
      </c>
      <c r="BH62" s="43">
        <f t="shared" si="58"/>
        <v>0</v>
      </c>
      <c r="BI62" s="43">
        <f t="shared" si="58"/>
        <v>0</v>
      </c>
      <c r="BJ62" s="43">
        <f t="shared" si="58"/>
        <v>0</v>
      </c>
      <c r="BK62" s="43">
        <f t="shared" si="58"/>
        <v>0</v>
      </c>
      <c r="BL62" s="43">
        <f t="shared" si="58"/>
        <v>0</v>
      </c>
      <c r="BM62" s="43">
        <f t="shared" si="58"/>
        <v>0</v>
      </c>
      <c r="BN62" s="43">
        <f t="shared" si="58"/>
        <v>0</v>
      </c>
      <c r="BO62" s="43">
        <f t="shared" si="58"/>
        <v>0</v>
      </c>
      <c r="BP62" s="43">
        <f t="shared" si="58"/>
        <v>0</v>
      </c>
      <c r="BQ62" s="43">
        <f t="shared" si="58"/>
        <v>0</v>
      </c>
      <c r="BR62" s="43">
        <f t="shared" si="58"/>
        <v>0</v>
      </c>
      <c r="BS62" s="43">
        <f t="shared" si="58"/>
        <v>0</v>
      </c>
      <c r="BT62" s="43">
        <f t="shared" si="58"/>
        <v>0</v>
      </c>
      <c r="BU62" s="43">
        <f t="shared" si="58"/>
        <v>0</v>
      </c>
      <c r="BV62" s="43">
        <f t="shared" si="58"/>
        <v>0</v>
      </c>
      <c r="BW62" s="43">
        <f t="shared" si="58"/>
        <v>0</v>
      </c>
      <c r="BX62" s="3"/>
      <c r="BY62" s="3"/>
      <c r="BZ62" s="3"/>
      <c r="CA62" s="3"/>
      <c r="CB62" s="3"/>
      <c r="CC62" s="3"/>
      <c r="CD62" s="3"/>
      <c r="CE62" s="3"/>
      <c r="CF62" s="3"/>
    </row>
    <row r="63" spans="1:84" x14ac:dyDescent="0.3">
      <c r="A63" s="28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  <c r="AB63" s="111"/>
      <c r="AC63" s="111"/>
      <c r="AD63" s="111"/>
      <c r="AE63" s="111"/>
      <c r="AF63" s="111"/>
      <c r="AG63" s="111"/>
      <c r="AH63" s="111"/>
      <c r="AI63" s="111"/>
      <c r="AJ63" s="111"/>
      <c r="AK63" s="112"/>
    </row>
    <row r="64" spans="1:84" x14ac:dyDescent="0.3">
      <c r="A64" s="32" t="s">
        <v>12</v>
      </c>
      <c r="B64" s="33">
        <f t="shared" ref="B64:AJ64" si="59">IF(ISERROR(AVERAGE(AM$10:AM$59)),0,AVERAGE(AM$10:AM$59))</f>
        <v>0</v>
      </c>
      <c r="C64" s="33">
        <f t="shared" si="59"/>
        <v>0</v>
      </c>
      <c r="D64" s="33">
        <f t="shared" si="59"/>
        <v>0</v>
      </c>
      <c r="E64" s="33">
        <f t="shared" si="59"/>
        <v>0</v>
      </c>
      <c r="F64" s="33">
        <f t="shared" si="59"/>
        <v>0</v>
      </c>
      <c r="G64" s="33">
        <f t="shared" si="59"/>
        <v>0</v>
      </c>
      <c r="H64" s="33">
        <f t="shared" si="59"/>
        <v>0</v>
      </c>
      <c r="I64" s="33">
        <f t="shared" si="59"/>
        <v>0</v>
      </c>
      <c r="J64" s="33">
        <f t="shared" si="59"/>
        <v>0</v>
      </c>
      <c r="K64" s="33">
        <f t="shared" si="59"/>
        <v>0</v>
      </c>
      <c r="L64" s="33">
        <f t="shared" si="59"/>
        <v>0</v>
      </c>
      <c r="M64" s="33">
        <f t="shared" si="59"/>
        <v>0</v>
      </c>
      <c r="N64" s="33">
        <f t="shared" si="59"/>
        <v>0</v>
      </c>
      <c r="O64" s="33">
        <f t="shared" si="59"/>
        <v>0</v>
      </c>
      <c r="P64" s="33">
        <f t="shared" si="59"/>
        <v>0</v>
      </c>
      <c r="Q64" s="33">
        <f t="shared" si="59"/>
        <v>0</v>
      </c>
      <c r="R64" s="33">
        <f t="shared" si="59"/>
        <v>0</v>
      </c>
      <c r="S64" s="33">
        <f t="shared" si="59"/>
        <v>0</v>
      </c>
      <c r="T64" s="33">
        <f t="shared" si="59"/>
        <v>0</v>
      </c>
      <c r="U64" s="33">
        <f t="shared" si="59"/>
        <v>0</v>
      </c>
      <c r="V64" s="33">
        <f t="shared" si="59"/>
        <v>0</v>
      </c>
      <c r="W64" s="33">
        <f t="shared" si="59"/>
        <v>0</v>
      </c>
      <c r="X64" s="33">
        <f t="shared" si="59"/>
        <v>0</v>
      </c>
      <c r="Y64" s="33">
        <f t="shared" si="59"/>
        <v>0</v>
      </c>
      <c r="Z64" s="33">
        <f t="shared" si="59"/>
        <v>0</v>
      </c>
      <c r="AA64" s="33">
        <f t="shared" si="59"/>
        <v>0</v>
      </c>
      <c r="AB64" s="33">
        <f t="shared" si="59"/>
        <v>0</v>
      </c>
      <c r="AC64" s="33">
        <f t="shared" si="59"/>
        <v>0</v>
      </c>
      <c r="AD64" s="33">
        <f t="shared" si="59"/>
        <v>0</v>
      </c>
      <c r="AE64" s="33">
        <f t="shared" si="59"/>
        <v>0</v>
      </c>
      <c r="AF64" s="33">
        <f t="shared" si="59"/>
        <v>0</v>
      </c>
      <c r="AG64" s="33">
        <f t="shared" si="59"/>
        <v>0</v>
      </c>
      <c r="AH64" s="33">
        <f t="shared" si="59"/>
        <v>0</v>
      </c>
      <c r="AI64" s="33">
        <f t="shared" si="59"/>
        <v>0</v>
      </c>
      <c r="AJ64" s="33">
        <f t="shared" si="59"/>
        <v>0</v>
      </c>
      <c r="AK64" s="33">
        <f>IF(ISERROR(AVERAGE(BW$10:BW$59)),0,AVERAGE(BW$10:BW$59))</f>
        <v>0</v>
      </c>
    </row>
    <row r="65" spans="1:41" x14ac:dyDescent="0.3">
      <c r="A65" s="113" t="s">
        <v>53</v>
      </c>
      <c r="B65" s="114">
        <f t="shared" ref="B65:N65" si="60">B64/AM$9</f>
        <v>0</v>
      </c>
      <c r="C65" s="114">
        <f t="shared" si="60"/>
        <v>0</v>
      </c>
      <c r="D65" s="114">
        <f t="shared" si="60"/>
        <v>0</v>
      </c>
      <c r="E65" s="114">
        <f t="shared" si="60"/>
        <v>0</v>
      </c>
      <c r="F65" s="114">
        <f t="shared" si="60"/>
        <v>0</v>
      </c>
      <c r="G65" s="114">
        <f t="shared" si="60"/>
        <v>0</v>
      </c>
      <c r="H65" s="114">
        <f t="shared" si="60"/>
        <v>0</v>
      </c>
      <c r="I65" s="114">
        <f t="shared" si="60"/>
        <v>0</v>
      </c>
      <c r="J65" s="114">
        <f t="shared" si="60"/>
        <v>0</v>
      </c>
      <c r="K65" s="114">
        <f t="shared" si="60"/>
        <v>0</v>
      </c>
      <c r="L65" s="114">
        <f t="shared" si="60"/>
        <v>0</v>
      </c>
      <c r="M65" s="114">
        <f t="shared" si="60"/>
        <v>0</v>
      </c>
      <c r="N65" s="114">
        <f t="shared" si="60"/>
        <v>0</v>
      </c>
      <c r="O65" s="114">
        <f t="shared" ref="O65:AC65" si="61">O64/AZ$9</f>
        <v>0</v>
      </c>
      <c r="P65" s="114">
        <f t="shared" si="61"/>
        <v>0</v>
      </c>
      <c r="Q65" s="114">
        <f t="shared" si="61"/>
        <v>0</v>
      </c>
      <c r="R65" s="114">
        <f t="shared" si="61"/>
        <v>0</v>
      </c>
      <c r="S65" s="114">
        <f t="shared" si="61"/>
        <v>0</v>
      </c>
      <c r="T65" s="114">
        <f t="shared" si="61"/>
        <v>0</v>
      </c>
      <c r="U65" s="114">
        <f t="shared" si="61"/>
        <v>0</v>
      </c>
      <c r="V65" s="114">
        <f t="shared" si="61"/>
        <v>0</v>
      </c>
      <c r="W65" s="114">
        <f t="shared" si="61"/>
        <v>0</v>
      </c>
      <c r="X65" s="114">
        <f t="shared" si="61"/>
        <v>0</v>
      </c>
      <c r="Y65" s="114">
        <f t="shared" si="61"/>
        <v>0</v>
      </c>
      <c r="Z65" s="114">
        <f t="shared" si="61"/>
        <v>0</v>
      </c>
      <c r="AA65" s="114">
        <f t="shared" si="61"/>
        <v>0</v>
      </c>
      <c r="AB65" s="114">
        <f t="shared" si="61"/>
        <v>0</v>
      </c>
      <c r="AC65" s="114">
        <f t="shared" si="61"/>
        <v>0</v>
      </c>
      <c r="AD65" s="114">
        <f t="shared" ref="AD65:AK65" si="62">AD64/BP$9</f>
        <v>0</v>
      </c>
      <c r="AE65" s="114">
        <f t="shared" si="62"/>
        <v>0</v>
      </c>
      <c r="AF65" s="114">
        <f t="shared" si="62"/>
        <v>0</v>
      </c>
      <c r="AG65" s="114">
        <f t="shared" si="62"/>
        <v>0</v>
      </c>
      <c r="AH65" s="114">
        <f t="shared" si="62"/>
        <v>0</v>
      </c>
      <c r="AI65" s="114">
        <f t="shared" si="62"/>
        <v>0</v>
      </c>
      <c r="AJ65" s="114">
        <f t="shared" si="62"/>
        <v>0</v>
      </c>
      <c r="AK65" s="114">
        <f t="shared" si="62"/>
        <v>0</v>
      </c>
    </row>
    <row r="66" spans="1:41" x14ac:dyDescent="0.3">
      <c r="A66" s="32" t="s">
        <v>13</v>
      </c>
      <c r="B66" s="33">
        <f>IF(ISERROR(STDEV(AM$10:AM59)),0,STDEV(AM$10:AM59))</f>
        <v>0</v>
      </c>
      <c r="C66" s="33">
        <f>IF(ISERROR(STDEV(AN$10:AN59)),0,STDEV(AN$10:AN59))</f>
        <v>0</v>
      </c>
      <c r="D66" s="33">
        <f>IF(ISERROR(STDEV(AO$10:AO59)),0,STDEV(AO$10:AO59))</f>
        <v>0</v>
      </c>
      <c r="E66" s="33">
        <f>IF(ISERROR(STDEV(AP$10:AP59)),0,STDEV(AP$10:AP59))</f>
        <v>0</v>
      </c>
      <c r="F66" s="33">
        <f>IF(ISERROR(STDEV(AQ$10:AQ59)),0,STDEV(AQ$10:AQ59))</f>
        <v>0</v>
      </c>
      <c r="G66" s="33">
        <f>IF(ISERROR(STDEV(AR$10:AR59)),0,STDEV(AR$10:AR59))</f>
        <v>0</v>
      </c>
      <c r="H66" s="33">
        <f>IF(ISERROR(STDEV(AS$10:AS59)),0,STDEV(AS$10:AS59))</f>
        <v>0</v>
      </c>
      <c r="I66" s="33">
        <f>IF(ISERROR(STDEV(AT$10:AT59)),0,STDEV(AT$10:AT59))</f>
        <v>0</v>
      </c>
      <c r="J66" s="33">
        <f>IF(ISERROR(STDEV(AU$10:AU59)),0,STDEV(AU$10:AU59))</f>
        <v>0</v>
      </c>
      <c r="K66" s="33">
        <f>IF(ISERROR(STDEV(AV$10:AV59)),0,STDEV(AV$10:AV59))</f>
        <v>0</v>
      </c>
      <c r="L66" s="33">
        <f>IF(ISERROR(STDEV(AW$10:AW59)),0,STDEV(AW$10:AW59))</f>
        <v>0</v>
      </c>
      <c r="M66" s="33">
        <f>IF(ISERROR(STDEV(AX$10:AX59)),0,STDEV(AX$10:AX59))</f>
        <v>0</v>
      </c>
      <c r="N66" s="33">
        <f>IF(ISERROR(STDEV(AY$10:AY59)),0,STDEV(AY$10:AY59))</f>
        <v>0</v>
      </c>
      <c r="O66" s="33">
        <f>IF(ISERROR(STDEV(AZ$10:AZ59)),0,STDEV(AZ$10:AZ59))</f>
        <v>0</v>
      </c>
      <c r="P66" s="33">
        <f>IF(ISERROR(STDEV(BA$10:BA59)),0,STDEV(BA$10:BA59))</f>
        <v>0</v>
      </c>
      <c r="Q66" s="33">
        <f>IF(ISERROR(STDEV(BB$10:BB59)),0,STDEV(BB$10:BB59))</f>
        <v>0</v>
      </c>
      <c r="R66" s="33">
        <f>IF(ISERROR(STDEV(BC$10:BC59)),0,STDEV(BC$10:BC59))</f>
        <v>0</v>
      </c>
      <c r="S66" s="33">
        <f>IF(ISERROR(STDEV(BD$10:BD59)),0,STDEV(BD$10:BD59))</f>
        <v>0</v>
      </c>
      <c r="T66" s="33">
        <f>IF(ISERROR(STDEV(BE$10:BE59)),0,STDEV(BE$10:BE59))</f>
        <v>0</v>
      </c>
      <c r="U66" s="33">
        <f>IF(ISERROR(STDEV(BF$10:BF59)),0,STDEV(BF$10:BF59))</f>
        <v>0</v>
      </c>
      <c r="V66" s="33">
        <f>IF(ISERROR(STDEV(BG$10:BG59)),0,STDEV(BG$10:BG59))</f>
        <v>0</v>
      </c>
      <c r="W66" s="33">
        <f>IF(ISERROR(STDEV(BH$10:BH59)),0,STDEV(BH$10:BH59))</f>
        <v>0</v>
      </c>
      <c r="X66" s="33">
        <f>IF(ISERROR(STDEV(BI$10:BI59)),0,STDEV(BI$10:BI59))</f>
        <v>0</v>
      </c>
      <c r="Y66" s="33">
        <f>IF(ISERROR(STDEV(BJ$10:BJ59)),0,STDEV(BJ$10:BJ59))</f>
        <v>0</v>
      </c>
      <c r="Z66" s="33">
        <f>IF(ISERROR(STDEV(BK$10:BK59)),0,STDEV(BK$10:BK59))</f>
        <v>0</v>
      </c>
      <c r="AA66" s="33">
        <f>IF(ISERROR(STDEV(BL$10:BL59)),0,STDEV(BL$10:BL59))</f>
        <v>0</v>
      </c>
      <c r="AB66" s="33">
        <f>IF(ISERROR(STDEV(BM$10:BM59)),0,STDEV(BM$10:BM59))</f>
        <v>0</v>
      </c>
      <c r="AC66" s="33">
        <f>IF(ISERROR(STDEV(BN$10:BN59)),0,STDEV(BN$10:BN59))</f>
        <v>0</v>
      </c>
      <c r="AD66" s="33">
        <f>IF(ISERROR(STDEV(BO$10:BO59)),0,STDEV(BO$10:BO59))</f>
        <v>0</v>
      </c>
      <c r="AE66" s="33">
        <f>IF(ISERROR(STDEV(BP$10:BP59)),0,STDEV(BP$10:BP59))</f>
        <v>0</v>
      </c>
      <c r="AF66" s="33">
        <f>IF(ISERROR(STDEV(BQ$10:BQ59)),0,STDEV(BQ$10:BQ59))</f>
        <v>0</v>
      </c>
      <c r="AG66" s="33">
        <f>IF(ISERROR(STDEV(BR$10:BR59)),0,STDEV(BR$10:BR59))</f>
        <v>0</v>
      </c>
      <c r="AH66" s="33">
        <f>IF(ISERROR(STDEV(BS$10:BS59)),0,STDEV(BS$10:BS59))</f>
        <v>0</v>
      </c>
      <c r="AI66" s="33">
        <f>IF(ISERROR(STDEV(BT$10:BT59)),0,STDEV(BT$10:BT59))</f>
        <v>0</v>
      </c>
      <c r="AJ66" s="33">
        <f>IF(ISERROR(STDEV(BU$10:BU59)),0,STDEV(BU$10:BU59))</f>
        <v>0</v>
      </c>
      <c r="AK66" s="33">
        <f>IF(ISERROR(STDEV(BW$10:BW59)),0,STDEV(BW$10:BW59))</f>
        <v>0</v>
      </c>
    </row>
    <row r="67" spans="1:41" x14ac:dyDescent="0.3">
      <c r="B67" s="183" t="s">
        <v>17</v>
      </c>
      <c r="C67" s="183"/>
      <c r="D67" s="183"/>
      <c r="E67" s="183"/>
      <c r="F67" s="183"/>
      <c r="G67" s="183"/>
      <c r="H67" s="183"/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  <c r="AE67" s="183"/>
      <c r="AF67" s="183"/>
      <c r="AG67" s="183"/>
      <c r="AH67" s="183"/>
      <c r="AI67" s="183"/>
      <c r="AJ67" s="183"/>
      <c r="AK67" s="25"/>
      <c r="AO67" s="102"/>
    </row>
    <row r="68" spans="1:41" x14ac:dyDescent="0.3">
      <c r="A68" s="35" t="s">
        <v>4</v>
      </c>
      <c r="B68" s="115">
        <f t="shared" ref="B68:AC71" si="63">IF(ISERROR(COUNTIF(B$10:B$59,B79)/$A$79),0,COUNTIF(B$10:B$59,B79)/$A$79)</f>
        <v>0</v>
      </c>
      <c r="C68" s="115">
        <f t="shared" si="63"/>
        <v>0</v>
      </c>
      <c r="D68" s="115">
        <f t="shared" si="63"/>
        <v>0</v>
      </c>
      <c r="E68" s="115">
        <f t="shared" si="63"/>
        <v>0</v>
      </c>
      <c r="F68" s="115">
        <f t="shared" si="63"/>
        <v>0</v>
      </c>
      <c r="G68" s="115">
        <f t="shared" si="63"/>
        <v>0</v>
      </c>
      <c r="H68" s="115">
        <f t="shared" si="63"/>
        <v>0</v>
      </c>
      <c r="I68" s="115">
        <f t="shared" si="63"/>
        <v>0</v>
      </c>
      <c r="J68" s="115">
        <f t="shared" si="63"/>
        <v>0</v>
      </c>
      <c r="K68" s="115">
        <f t="shared" si="63"/>
        <v>0</v>
      </c>
      <c r="L68" s="115">
        <f t="shared" si="63"/>
        <v>0</v>
      </c>
      <c r="M68" s="115">
        <f t="shared" si="63"/>
        <v>0</v>
      </c>
      <c r="N68" s="115">
        <f t="shared" si="63"/>
        <v>0</v>
      </c>
      <c r="O68" s="115">
        <f t="shared" si="63"/>
        <v>0</v>
      </c>
      <c r="P68" s="115">
        <f t="shared" si="63"/>
        <v>0</v>
      </c>
      <c r="Q68" s="115">
        <f t="shared" si="63"/>
        <v>0</v>
      </c>
      <c r="R68" s="115">
        <f t="shared" si="63"/>
        <v>0</v>
      </c>
      <c r="S68" s="115">
        <f t="shared" si="63"/>
        <v>0</v>
      </c>
      <c r="T68" s="115">
        <f t="shared" si="63"/>
        <v>0</v>
      </c>
      <c r="U68" s="115">
        <f t="shared" si="63"/>
        <v>0</v>
      </c>
      <c r="V68" s="115">
        <f t="shared" si="63"/>
        <v>0</v>
      </c>
      <c r="W68" s="115">
        <f t="shared" si="63"/>
        <v>0</v>
      </c>
      <c r="X68" s="115">
        <f t="shared" si="63"/>
        <v>0</v>
      </c>
      <c r="Y68" s="115">
        <f t="shared" si="63"/>
        <v>0</v>
      </c>
      <c r="Z68" s="115">
        <f t="shared" si="63"/>
        <v>0</v>
      </c>
      <c r="AA68" s="115">
        <f t="shared" si="63"/>
        <v>0</v>
      </c>
      <c r="AB68" s="115">
        <f t="shared" si="63"/>
        <v>0</v>
      </c>
      <c r="AC68" s="115">
        <f t="shared" si="63"/>
        <v>0</v>
      </c>
      <c r="AD68" s="129">
        <f>IF(ISERROR(COUNTIF(AD$10:AD$59,AD79)/$A$79),0,COUNTIF(AD$10:AD$59,AD79)/$A$79)</f>
        <v>0</v>
      </c>
      <c r="AE68" s="129">
        <f t="shared" ref="AE68:AJ73" si="64">IF(ISERROR(COUNTIF(AE$10:AE$59,AE79)/$A$79),0,COUNTIF(AE$10:AE$59,AE79)/$A$79)</f>
        <v>0</v>
      </c>
      <c r="AF68" s="129">
        <f t="shared" si="64"/>
        <v>0</v>
      </c>
      <c r="AG68" s="129">
        <f t="shared" si="64"/>
        <v>0</v>
      </c>
      <c r="AH68" s="129">
        <f t="shared" si="64"/>
        <v>0</v>
      </c>
      <c r="AI68" s="129">
        <f t="shared" si="64"/>
        <v>0</v>
      </c>
      <c r="AJ68" s="129">
        <f t="shared" si="64"/>
        <v>0</v>
      </c>
      <c r="AK68" s="117">
        <v>0</v>
      </c>
    </row>
    <row r="69" spans="1:41" x14ac:dyDescent="0.3">
      <c r="A69" s="35" t="s">
        <v>2</v>
      </c>
      <c r="B69" s="115">
        <f t="shared" si="63"/>
        <v>0</v>
      </c>
      <c r="C69" s="115">
        <f t="shared" si="63"/>
        <v>0</v>
      </c>
      <c r="D69" s="115">
        <f t="shared" si="63"/>
        <v>0</v>
      </c>
      <c r="E69" s="115">
        <f t="shared" si="63"/>
        <v>0</v>
      </c>
      <c r="F69" s="115">
        <f t="shared" si="63"/>
        <v>0</v>
      </c>
      <c r="G69" s="115">
        <f t="shared" si="63"/>
        <v>0</v>
      </c>
      <c r="H69" s="115">
        <f t="shared" si="63"/>
        <v>0</v>
      </c>
      <c r="I69" s="115">
        <f t="shared" si="63"/>
        <v>0</v>
      </c>
      <c r="J69" s="115">
        <f t="shared" si="63"/>
        <v>0</v>
      </c>
      <c r="K69" s="115">
        <f t="shared" si="63"/>
        <v>0</v>
      </c>
      <c r="L69" s="115">
        <f t="shared" si="63"/>
        <v>0</v>
      </c>
      <c r="M69" s="115">
        <f t="shared" si="63"/>
        <v>0</v>
      </c>
      <c r="N69" s="115">
        <f t="shared" si="63"/>
        <v>0</v>
      </c>
      <c r="O69" s="115">
        <f t="shared" si="63"/>
        <v>0</v>
      </c>
      <c r="P69" s="115">
        <f t="shared" si="63"/>
        <v>0</v>
      </c>
      <c r="Q69" s="115">
        <f t="shared" si="63"/>
        <v>0</v>
      </c>
      <c r="R69" s="115">
        <f t="shared" si="63"/>
        <v>0</v>
      </c>
      <c r="S69" s="115">
        <f t="shared" si="63"/>
        <v>0</v>
      </c>
      <c r="T69" s="115">
        <f t="shared" si="63"/>
        <v>0</v>
      </c>
      <c r="U69" s="115">
        <f t="shared" si="63"/>
        <v>0</v>
      </c>
      <c r="V69" s="115">
        <f t="shared" si="63"/>
        <v>0</v>
      </c>
      <c r="W69" s="115">
        <f t="shared" si="63"/>
        <v>0</v>
      </c>
      <c r="X69" s="115">
        <f t="shared" si="63"/>
        <v>0</v>
      </c>
      <c r="Y69" s="115">
        <f t="shared" si="63"/>
        <v>0</v>
      </c>
      <c r="Z69" s="115">
        <f t="shared" si="63"/>
        <v>0</v>
      </c>
      <c r="AA69" s="115">
        <f t="shared" si="63"/>
        <v>0</v>
      </c>
      <c r="AB69" s="115">
        <f t="shared" si="63"/>
        <v>0</v>
      </c>
      <c r="AC69" s="115">
        <f t="shared" si="63"/>
        <v>0</v>
      </c>
      <c r="AD69" s="129">
        <f>IF(ISERROR(COUNTIF(AD$10:AD$59,AD80)/$A$79),0,COUNTIF(AD$10:AD$59,AD80)/$A$79)</f>
        <v>0</v>
      </c>
      <c r="AE69" s="129">
        <f t="shared" si="64"/>
        <v>0</v>
      </c>
      <c r="AF69" s="129">
        <f t="shared" si="64"/>
        <v>0</v>
      </c>
      <c r="AG69" s="129">
        <f t="shared" si="64"/>
        <v>0</v>
      </c>
      <c r="AH69" s="129">
        <f t="shared" si="64"/>
        <v>0</v>
      </c>
      <c r="AI69" s="129">
        <f t="shared" si="64"/>
        <v>0</v>
      </c>
      <c r="AJ69" s="129">
        <f t="shared" si="64"/>
        <v>0</v>
      </c>
      <c r="AK69" s="118">
        <v>1</v>
      </c>
    </row>
    <row r="70" spans="1:41" x14ac:dyDescent="0.3">
      <c r="A70" s="35" t="s">
        <v>3</v>
      </c>
      <c r="B70" s="115">
        <f t="shared" si="63"/>
        <v>0</v>
      </c>
      <c r="C70" s="115">
        <f t="shared" si="63"/>
        <v>0</v>
      </c>
      <c r="D70" s="115">
        <f t="shared" si="63"/>
        <v>0</v>
      </c>
      <c r="E70" s="115">
        <f t="shared" si="63"/>
        <v>0</v>
      </c>
      <c r="F70" s="115">
        <f t="shared" si="63"/>
        <v>0</v>
      </c>
      <c r="G70" s="115">
        <f t="shared" si="63"/>
        <v>0</v>
      </c>
      <c r="H70" s="115">
        <f t="shared" si="63"/>
        <v>0</v>
      </c>
      <c r="I70" s="115">
        <f t="shared" si="63"/>
        <v>0</v>
      </c>
      <c r="J70" s="115">
        <f t="shared" si="63"/>
        <v>0</v>
      </c>
      <c r="K70" s="115">
        <f t="shared" si="63"/>
        <v>0</v>
      </c>
      <c r="L70" s="115">
        <f t="shared" si="63"/>
        <v>0</v>
      </c>
      <c r="M70" s="115">
        <f t="shared" si="63"/>
        <v>0</v>
      </c>
      <c r="N70" s="115">
        <f t="shared" si="63"/>
        <v>0</v>
      </c>
      <c r="O70" s="115">
        <f t="shared" si="63"/>
        <v>0</v>
      </c>
      <c r="P70" s="115">
        <f t="shared" si="63"/>
        <v>0</v>
      </c>
      <c r="Q70" s="115">
        <f t="shared" si="63"/>
        <v>0</v>
      </c>
      <c r="R70" s="115">
        <f t="shared" si="63"/>
        <v>0</v>
      </c>
      <c r="S70" s="115">
        <f t="shared" si="63"/>
        <v>0</v>
      </c>
      <c r="T70" s="115">
        <f t="shared" si="63"/>
        <v>0</v>
      </c>
      <c r="U70" s="115">
        <f t="shared" si="63"/>
        <v>0</v>
      </c>
      <c r="V70" s="115">
        <f t="shared" si="63"/>
        <v>0</v>
      </c>
      <c r="W70" s="115">
        <f t="shared" si="63"/>
        <v>0</v>
      </c>
      <c r="X70" s="115">
        <f t="shared" si="63"/>
        <v>0</v>
      </c>
      <c r="Y70" s="115">
        <f t="shared" si="63"/>
        <v>0</v>
      </c>
      <c r="Z70" s="115">
        <f t="shared" si="63"/>
        <v>0</v>
      </c>
      <c r="AA70" s="115">
        <f t="shared" si="63"/>
        <v>0</v>
      </c>
      <c r="AB70" s="115">
        <f t="shared" si="63"/>
        <v>0</v>
      </c>
      <c r="AC70" s="115">
        <f t="shared" si="63"/>
        <v>0</v>
      </c>
      <c r="AD70" s="129">
        <f>IF(ISERROR(COUNTIF(AD$10:AD$59,AD81)/$A$79),0,COUNTIF(AD$10:AD$59,AD81)/$A$79)</f>
        <v>0</v>
      </c>
      <c r="AE70" s="129">
        <f t="shared" si="64"/>
        <v>0</v>
      </c>
      <c r="AF70" s="129">
        <f t="shared" si="64"/>
        <v>0</v>
      </c>
      <c r="AG70" s="129">
        <f t="shared" si="64"/>
        <v>0</v>
      </c>
      <c r="AH70" s="129">
        <f t="shared" si="64"/>
        <v>0</v>
      </c>
      <c r="AI70" s="129">
        <f t="shared" si="64"/>
        <v>0</v>
      </c>
      <c r="AJ70" s="129">
        <f t="shared" si="64"/>
        <v>0</v>
      </c>
      <c r="AK70" s="118">
        <v>2</v>
      </c>
    </row>
    <row r="71" spans="1:41" x14ac:dyDescent="0.3">
      <c r="A71" s="35" t="s">
        <v>5</v>
      </c>
      <c r="B71" s="115">
        <f t="shared" si="63"/>
        <v>0</v>
      </c>
      <c r="C71" s="115">
        <f t="shared" si="63"/>
        <v>0</v>
      </c>
      <c r="D71" s="115">
        <f t="shared" si="63"/>
        <v>0</v>
      </c>
      <c r="E71" s="115">
        <f t="shared" si="63"/>
        <v>0</v>
      </c>
      <c r="F71" s="115">
        <f t="shared" si="63"/>
        <v>0</v>
      </c>
      <c r="G71" s="115">
        <f t="shared" si="63"/>
        <v>0</v>
      </c>
      <c r="H71" s="115">
        <f t="shared" si="63"/>
        <v>0</v>
      </c>
      <c r="I71" s="115">
        <f t="shared" si="63"/>
        <v>0</v>
      </c>
      <c r="J71" s="115">
        <f t="shared" si="63"/>
        <v>0</v>
      </c>
      <c r="K71" s="115">
        <f t="shared" si="63"/>
        <v>0</v>
      </c>
      <c r="L71" s="115">
        <f t="shared" si="63"/>
        <v>0</v>
      </c>
      <c r="M71" s="115">
        <f t="shared" si="63"/>
        <v>0</v>
      </c>
      <c r="N71" s="115">
        <f t="shared" si="63"/>
        <v>0</v>
      </c>
      <c r="O71" s="115">
        <f t="shared" si="63"/>
        <v>0</v>
      </c>
      <c r="P71" s="115">
        <f t="shared" si="63"/>
        <v>0</v>
      </c>
      <c r="Q71" s="115">
        <f t="shared" si="63"/>
        <v>0</v>
      </c>
      <c r="R71" s="115">
        <f t="shared" si="63"/>
        <v>0</v>
      </c>
      <c r="S71" s="115">
        <f t="shared" si="63"/>
        <v>0</v>
      </c>
      <c r="T71" s="115">
        <f t="shared" si="63"/>
        <v>0</v>
      </c>
      <c r="U71" s="115">
        <f t="shared" si="63"/>
        <v>0</v>
      </c>
      <c r="V71" s="115">
        <f t="shared" si="63"/>
        <v>0</v>
      </c>
      <c r="W71" s="115">
        <f t="shared" si="63"/>
        <v>0</v>
      </c>
      <c r="X71" s="115">
        <f t="shared" si="63"/>
        <v>0</v>
      </c>
      <c r="Y71" s="115">
        <f t="shared" si="63"/>
        <v>0</v>
      </c>
      <c r="Z71" s="115">
        <f t="shared" si="63"/>
        <v>0</v>
      </c>
      <c r="AA71" s="115">
        <f t="shared" si="63"/>
        <v>0</v>
      </c>
      <c r="AB71" s="115">
        <f t="shared" si="63"/>
        <v>0</v>
      </c>
      <c r="AC71" s="115">
        <f t="shared" si="63"/>
        <v>0</v>
      </c>
      <c r="AD71" s="129"/>
      <c r="AE71" s="129"/>
      <c r="AF71" s="129"/>
      <c r="AG71" s="129"/>
      <c r="AH71" s="129"/>
      <c r="AI71" s="129"/>
      <c r="AJ71" s="129">
        <f t="shared" si="64"/>
        <v>0</v>
      </c>
      <c r="AK71" s="118">
        <v>3</v>
      </c>
    </row>
    <row r="72" spans="1:41" x14ac:dyDescent="0.3">
      <c r="A72" s="35"/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29"/>
      <c r="AE72" s="129"/>
      <c r="AF72" s="129"/>
      <c r="AG72" s="129"/>
      <c r="AH72" s="129"/>
      <c r="AI72" s="129"/>
      <c r="AJ72" s="129">
        <f t="shared" si="64"/>
        <v>0</v>
      </c>
      <c r="AK72" s="118">
        <v>4</v>
      </c>
    </row>
    <row r="73" spans="1:41" x14ac:dyDescent="0.3">
      <c r="A73" s="35"/>
      <c r="B73" s="120"/>
      <c r="C73" s="120"/>
      <c r="D73" s="120"/>
      <c r="E73" s="119"/>
      <c r="F73" s="120"/>
      <c r="G73" s="120"/>
      <c r="H73" s="119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30"/>
      <c r="AE73" s="130"/>
      <c r="AF73" s="130"/>
      <c r="AG73" s="130"/>
      <c r="AH73" s="129"/>
      <c r="AI73" s="130"/>
      <c r="AJ73" s="129">
        <f t="shared" si="64"/>
        <v>0</v>
      </c>
      <c r="AK73" s="118">
        <v>5</v>
      </c>
    </row>
    <row r="74" spans="1:41" x14ac:dyDescent="0.3">
      <c r="A74" s="35" t="s">
        <v>16</v>
      </c>
      <c r="B74" s="119">
        <f t="shared" ref="B74:AC74" si="65">IF(ISERROR(COUNTIF(B$10:B$59,B83)/$A$79),0,COUNTIF(B$10:B$59,B83)/$A$79)</f>
        <v>0</v>
      </c>
      <c r="C74" s="119">
        <f t="shared" si="65"/>
        <v>0</v>
      </c>
      <c r="D74" s="119">
        <f t="shared" si="65"/>
        <v>0</v>
      </c>
      <c r="E74" s="119">
        <f t="shared" si="65"/>
        <v>0</v>
      </c>
      <c r="F74" s="119">
        <f t="shared" si="65"/>
        <v>0</v>
      </c>
      <c r="G74" s="119">
        <f t="shared" si="65"/>
        <v>0</v>
      </c>
      <c r="H74" s="119">
        <f t="shared" si="65"/>
        <v>0</v>
      </c>
      <c r="I74" s="119">
        <f t="shared" si="65"/>
        <v>0</v>
      </c>
      <c r="J74" s="119">
        <f t="shared" si="65"/>
        <v>0</v>
      </c>
      <c r="K74" s="119">
        <f t="shared" si="65"/>
        <v>0</v>
      </c>
      <c r="L74" s="119">
        <f t="shared" si="65"/>
        <v>0</v>
      </c>
      <c r="M74" s="119">
        <f t="shared" si="65"/>
        <v>0</v>
      </c>
      <c r="N74" s="119">
        <f t="shared" si="65"/>
        <v>0</v>
      </c>
      <c r="O74" s="119">
        <f t="shared" si="65"/>
        <v>0</v>
      </c>
      <c r="P74" s="119">
        <f t="shared" si="65"/>
        <v>0</v>
      </c>
      <c r="Q74" s="119">
        <f t="shared" si="65"/>
        <v>0</v>
      </c>
      <c r="R74" s="119">
        <f t="shared" si="65"/>
        <v>0</v>
      </c>
      <c r="S74" s="119">
        <f t="shared" si="65"/>
        <v>0</v>
      </c>
      <c r="T74" s="119">
        <f t="shared" si="65"/>
        <v>0</v>
      </c>
      <c r="U74" s="119">
        <f t="shared" si="65"/>
        <v>0</v>
      </c>
      <c r="V74" s="119">
        <f t="shared" si="65"/>
        <v>0</v>
      </c>
      <c r="W74" s="119">
        <f t="shared" si="65"/>
        <v>0</v>
      </c>
      <c r="X74" s="119">
        <f t="shared" si="65"/>
        <v>0</v>
      </c>
      <c r="Y74" s="119">
        <f t="shared" si="65"/>
        <v>0</v>
      </c>
      <c r="Z74" s="119">
        <f t="shared" si="65"/>
        <v>0</v>
      </c>
      <c r="AA74" s="119">
        <f t="shared" si="65"/>
        <v>0</v>
      </c>
      <c r="AB74" s="119">
        <f t="shared" si="65"/>
        <v>0</v>
      </c>
      <c r="AC74" s="119">
        <f t="shared" si="65"/>
        <v>0</v>
      </c>
      <c r="AD74" s="119">
        <f t="shared" ref="AD74:AI74" si="66">IF(ISERROR(COUNTIF(AD$10:AD$59,AD$82)/$A$79),0,COUNTIF(AD$10:AD$59,AD$82)/$A$79)</f>
        <v>0</v>
      </c>
      <c r="AE74" s="119">
        <f t="shared" si="66"/>
        <v>0</v>
      </c>
      <c r="AF74" s="119">
        <f t="shared" si="66"/>
        <v>0</v>
      </c>
      <c r="AG74" s="119">
        <f t="shared" si="66"/>
        <v>0</v>
      </c>
      <c r="AH74" s="119">
        <f t="shared" si="66"/>
        <v>0</v>
      </c>
      <c r="AI74" s="119">
        <f t="shared" si="66"/>
        <v>0</v>
      </c>
      <c r="AJ74" s="119">
        <f>IF(ISERROR(COUNTIF(AJ$10:AJ$59,AJ$85)/$A$79),0,COUNTIF(AJ$10:AJ$59,AJ$85)/$A$79)</f>
        <v>0</v>
      </c>
      <c r="AK74" s="25"/>
    </row>
    <row r="75" spans="1:41" s="128" customFormat="1" x14ac:dyDescent="0.3">
      <c r="A75" s="35" t="s">
        <v>61</v>
      </c>
      <c r="B75" s="119">
        <f>SUM(B68:B74)</f>
        <v>0</v>
      </c>
      <c r="C75" s="119">
        <f t="shared" ref="C75:AJ75" si="67">SUM(C68:C74)</f>
        <v>0</v>
      </c>
      <c r="D75" s="119">
        <f t="shared" si="67"/>
        <v>0</v>
      </c>
      <c r="E75" s="119">
        <f t="shared" si="67"/>
        <v>0</v>
      </c>
      <c r="F75" s="119">
        <f t="shared" si="67"/>
        <v>0</v>
      </c>
      <c r="G75" s="119">
        <f t="shared" si="67"/>
        <v>0</v>
      </c>
      <c r="H75" s="119">
        <f t="shared" si="67"/>
        <v>0</v>
      </c>
      <c r="I75" s="119">
        <f t="shared" si="67"/>
        <v>0</v>
      </c>
      <c r="J75" s="119">
        <f t="shared" si="67"/>
        <v>0</v>
      </c>
      <c r="K75" s="119">
        <f t="shared" si="67"/>
        <v>0</v>
      </c>
      <c r="L75" s="119">
        <f t="shared" si="67"/>
        <v>0</v>
      </c>
      <c r="M75" s="119">
        <f t="shared" si="67"/>
        <v>0</v>
      </c>
      <c r="N75" s="119">
        <f t="shared" si="67"/>
        <v>0</v>
      </c>
      <c r="O75" s="119">
        <f t="shared" si="67"/>
        <v>0</v>
      </c>
      <c r="P75" s="119">
        <f t="shared" si="67"/>
        <v>0</v>
      </c>
      <c r="Q75" s="119">
        <f t="shared" si="67"/>
        <v>0</v>
      </c>
      <c r="R75" s="119">
        <f t="shared" si="67"/>
        <v>0</v>
      </c>
      <c r="S75" s="119">
        <f t="shared" si="67"/>
        <v>0</v>
      </c>
      <c r="T75" s="119">
        <f t="shared" si="67"/>
        <v>0</v>
      </c>
      <c r="U75" s="119">
        <f t="shared" si="67"/>
        <v>0</v>
      </c>
      <c r="V75" s="119">
        <f t="shared" si="67"/>
        <v>0</v>
      </c>
      <c r="W75" s="119">
        <f t="shared" si="67"/>
        <v>0</v>
      </c>
      <c r="X75" s="119">
        <f t="shared" si="67"/>
        <v>0</v>
      </c>
      <c r="Y75" s="119">
        <f t="shared" si="67"/>
        <v>0</v>
      </c>
      <c r="Z75" s="119">
        <f t="shared" si="67"/>
        <v>0</v>
      </c>
      <c r="AA75" s="119">
        <f t="shared" si="67"/>
        <v>0</v>
      </c>
      <c r="AB75" s="119">
        <f t="shared" si="67"/>
        <v>0</v>
      </c>
      <c r="AC75" s="119">
        <f t="shared" si="67"/>
        <v>0</v>
      </c>
      <c r="AD75" s="119">
        <f t="shared" si="67"/>
        <v>0</v>
      </c>
      <c r="AE75" s="119">
        <f t="shared" si="67"/>
        <v>0</v>
      </c>
      <c r="AF75" s="119">
        <f t="shared" si="67"/>
        <v>0</v>
      </c>
      <c r="AG75" s="119">
        <f t="shared" si="67"/>
        <v>0</v>
      </c>
      <c r="AH75" s="119">
        <f t="shared" si="67"/>
        <v>0</v>
      </c>
      <c r="AI75" s="119">
        <f t="shared" si="67"/>
        <v>0</v>
      </c>
      <c r="AJ75" s="119">
        <f t="shared" si="67"/>
        <v>0</v>
      </c>
      <c r="AK75" s="105"/>
    </row>
    <row r="76" spans="1:41" x14ac:dyDescent="0.3">
      <c r="A76" s="106"/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</row>
    <row r="77" spans="1:41" x14ac:dyDescent="0.3">
      <c r="A77" s="106"/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</row>
    <row r="78" spans="1:41" ht="14.4" thickBot="1" x14ac:dyDescent="0.35">
      <c r="A78" s="122"/>
      <c r="B78" s="122"/>
      <c r="C78" s="122"/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22"/>
      <c r="AA78" s="122"/>
      <c r="AB78" s="122"/>
      <c r="AC78" s="122"/>
      <c r="AD78" s="122"/>
      <c r="AE78" s="122"/>
      <c r="AF78" s="122"/>
      <c r="AG78" s="122"/>
      <c r="AH78" s="122"/>
      <c r="AI78" s="122"/>
      <c r="AJ78" s="122"/>
    </row>
    <row r="79" spans="1:41" s="24" customFormat="1" ht="14.4" thickBot="1" x14ac:dyDescent="0.35">
      <c r="A79" s="123">
        <f>COUNTA(A10:A59)</f>
        <v>0</v>
      </c>
      <c r="B79" s="63" t="s">
        <v>4</v>
      </c>
      <c r="C79" s="63" t="s">
        <v>4</v>
      </c>
      <c r="D79" s="63" t="s">
        <v>4</v>
      </c>
      <c r="E79" s="63" t="s">
        <v>4</v>
      </c>
      <c r="F79" s="63" t="s">
        <v>4</v>
      </c>
      <c r="G79" s="63" t="s">
        <v>4</v>
      </c>
      <c r="H79" s="63" t="s">
        <v>4</v>
      </c>
      <c r="I79" s="63" t="s">
        <v>4</v>
      </c>
      <c r="J79" s="63" t="s">
        <v>4</v>
      </c>
      <c r="K79" s="63" t="s">
        <v>4</v>
      </c>
      <c r="L79" s="63" t="s">
        <v>4</v>
      </c>
      <c r="M79" s="63" t="s">
        <v>4</v>
      </c>
      <c r="N79" s="63" t="s">
        <v>4</v>
      </c>
      <c r="O79" s="63" t="s">
        <v>4</v>
      </c>
      <c r="P79" s="63" t="s">
        <v>4</v>
      </c>
      <c r="Q79" s="63" t="s">
        <v>4</v>
      </c>
      <c r="R79" s="63" t="s">
        <v>4</v>
      </c>
      <c r="S79" s="63" t="s">
        <v>4</v>
      </c>
      <c r="T79" s="63" t="s">
        <v>4</v>
      </c>
      <c r="U79" s="63" t="s">
        <v>4</v>
      </c>
      <c r="V79" s="63" t="s">
        <v>4</v>
      </c>
      <c r="W79" s="63" t="s">
        <v>4</v>
      </c>
      <c r="X79" s="63" t="s">
        <v>4</v>
      </c>
      <c r="Y79" s="63" t="s">
        <v>4</v>
      </c>
      <c r="Z79" s="63" t="s">
        <v>4</v>
      </c>
      <c r="AA79" s="63" t="s">
        <v>4</v>
      </c>
      <c r="AB79" s="63" t="s">
        <v>4</v>
      </c>
      <c r="AC79" s="63" t="s">
        <v>4</v>
      </c>
      <c r="AD79" s="63">
        <v>0</v>
      </c>
      <c r="AE79" s="63">
        <v>0</v>
      </c>
      <c r="AF79" s="63">
        <v>0</v>
      </c>
      <c r="AG79" s="63">
        <v>0</v>
      </c>
      <c r="AH79" s="63">
        <v>0</v>
      </c>
      <c r="AI79" s="63">
        <v>0</v>
      </c>
      <c r="AJ79" s="63">
        <v>0</v>
      </c>
      <c r="AK79" s="103"/>
    </row>
    <row r="80" spans="1:41" s="24" customFormat="1" x14ac:dyDescent="0.3">
      <c r="A80" s="104"/>
      <c r="B80" s="63" t="s">
        <v>2</v>
      </c>
      <c r="C80" s="63" t="s">
        <v>2</v>
      </c>
      <c r="D80" s="63" t="s">
        <v>2</v>
      </c>
      <c r="E80" s="63" t="s">
        <v>2</v>
      </c>
      <c r="F80" s="63" t="s">
        <v>2</v>
      </c>
      <c r="G80" s="63" t="s">
        <v>2</v>
      </c>
      <c r="H80" s="63" t="s">
        <v>2</v>
      </c>
      <c r="I80" s="63" t="s">
        <v>2</v>
      </c>
      <c r="J80" s="63" t="s">
        <v>2</v>
      </c>
      <c r="K80" s="63" t="s">
        <v>2</v>
      </c>
      <c r="L80" s="63" t="s">
        <v>2</v>
      </c>
      <c r="M80" s="63" t="s">
        <v>2</v>
      </c>
      <c r="N80" s="63" t="s">
        <v>2</v>
      </c>
      <c r="O80" s="63" t="s">
        <v>2</v>
      </c>
      <c r="P80" s="63" t="s">
        <v>2</v>
      </c>
      <c r="Q80" s="63" t="s">
        <v>2</v>
      </c>
      <c r="R80" s="63" t="s">
        <v>2</v>
      </c>
      <c r="S80" s="63" t="s">
        <v>2</v>
      </c>
      <c r="T80" s="63" t="s">
        <v>2</v>
      </c>
      <c r="U80" s="63" t="s">
        <v>2</v>
      </c>
      <c r="V80" s="63" t="s">
        <v>2</v>
      </c>
      <c r="W80" s="63" t="s">
        <v>2</v>
      </c>
      <c r="X80" s="63" t="s">
        <v>2</v>
      </c>
      <c r="Y80" s="63" t="s">
        <v>2</v>
      </c>
      <c r="Z80" s="63" t="s">
        <v>2</v>
      </c>
      <c r="AA80" s="63" t="s">
        <v>2</v>
      </c>
      <c r="AB80" s="63" t="s">
        <v>2</v>
      </c>
      <c r="AC80" s="63" t="s">
        <v>2</v>
      </c>
      <c r="AD80" s="63">
        <v>1</v>
      </c>
      <c r="AE80" s="63">
        <v>1</v>
      </c>
      <c r="AF80" s="63">
        <v>1</v>
      </c>
      <c r="AG80" s="63">
        <v>1</v>
      </c>
      <c r="AH80" s="63">
        <v>1</v>
      </c>
      <c r="AI80" s="63">
        <v>1</v>
      </c>
      <c r="AJ80" s="63">
        <v>1</v>
      </c>
      <c r="AK80" s="103"/>
    </row>
    <row r="81" spans="1:37" s="24" customFormat="1" x14ac:dyDescent="0.3">
      <c r="A81" s="104"/>
      <c r="B81" s="63" t="s">
        <v>3</v>
      </c>
      <c r="C81" s="63" t="s">
        <v>3</v>
      </c>
      <c r="D81" s="63" t="s">
        <v>3</v>
      </c>
      <c r="E81" s="63" t="s">
        <v>3</v>
      </c>
      <c r="F81" s="63" t="s">
        <v>3</v>
      </c>
      <c r="G81" s="63" t="s">
        <v>3</v>
      </c>
      <c r="H81" s="63" t="s">
        <v>3</v>
      </c>
      <c r="I81" s="63" t="s">
        <v>3</v>
      </c>
      <c r="J81" s="63" t="s">
        <v>3</v>
      </c>
      <c r="K81" s="63" t="s">
        <v>3</v>
      </c>
      <c r="L81" s="63" t="s">
        <v>3</v>
      </c>
      <c r="M81" s="63" t="s">
        <v>3</v>
      </c>
      <c r="N81" s="63" t="s">
        <v>3</v>
      </c>
      <c r="O81" s="63" t="s">
        <v>3</v>
      </c>
      <c r="P81" s="63" t="s">
        <v>3</v>
      </c>
      <c r="Q81" s="63" t="s">
        <v>3</v>
      </c>
      <c r="R81" s="63" t="s">
        <v>3</v>
      </c>
      <c r="S81" s="63" t="s">
        <v>3</v>
      </c>
      <c r="T81" s="63" t="s">
        <v>3</v>
      </c>
      <c r="U81" s="63" t="s">
        <v>3</v>
      </c>
      <c r="V81" s="63" t="s">
        <v>3</v>
      </c>
      <c r="W81" s="63" t="s">
        <v>3</v>
      </c>
      <c r="X81" s="63" t="s">
        <v>3</v>
      </c>
      <c r="Y81" s="63" t="s">
        <v>3</v>
      </c>
      <c r="Z81" s="63" t="s">
        <v>3</v>
      </c>
      <c r="AA81" s="63" t="s">
        <v>3</v>
      </c>
      <c r="AB81" s="63" t="s">
        <v>3</v>
      </c>
      <c r="AC81" s="63" t="s">
        <v>3</v>
      </c>
      <c r="AD81" s="63">
        <v>2</v>
      </c>
      <c r="AE81" s="63">
        <v>2</v>
      </c>
      <c r="AF81" s="63">
        <v>2</v>
      </c>
      <c r="AG81" s="63">
        <v>2</v>
      </c>
      <c r="AH81" s="63">
        <v>2</v>
      </c>
      <c r="AI81" s="63">
        <v>2</v>
      </c>
      <c r="AJ81" s="63">
        <v>2</v>
      </c>
      <c r="AK81" s="103"/>
    </row>
    <row r="82" spans="1:37" s="24" customFormat="1" x14ac:dyDescent="0.3">
      <c r="A82" s="104"/>
      <c r="B82" s="63" t="s">
        <v>5</v>
      </c>
      <c r="C82" s="63" t="s">
        <v>5</v>
      </c>
      <c r="D82" s="63" t="s">
        <v>5</v>
      </c>
      <c r="E82" s="63" t="s">
        <v>5</v>
      </c>
      <c r="F82" s="63" t="s">
        <v>5</v>
      </c>
      <c r="G82" s="63" t="s">
        <v>5</v>
      </c>
      <c r="H82" s="63" t="s">
        <v>5</v>
      </c>
      <c r="I82" s="63" t="s">
        <v>5</v>
      </c>
      <c r="J82" s="63" t="s">
        <v>5</v>
      </c>
      <c r="K82" s="63" t="s">
        <v>5</v>
      </c>
      <c r="L82" s="63" t="s">
        <v>5</v>
      </c>
      <c r="M82" s="63" t="s">
        <v>5</v>
      </c>
      <c r="N82" s="63" t="s">
        <v>5</v>
      </c>
      <c r="O82" s="63" t="s">
        <v>5</v>
      </c>
      <c r="P82" s="63" t="s">
        <v>5</v>
      </c>
      <c r="Q82" s="63" t="s">
        <v>5</v>
      </c>
      <c r="R82" s="63" t="s">
        <v>5</v>
      </c>
      <c r="S82" s="63" t="s">
        <v>5</v>
      </c>
      <c r="T82" s="63" t="s">
        <v>5</v>
      </c>
      <c r="U82" s="63" t="s">
        <v>5</v>
      </c>
      <c r="V82" s="63" t="s">
        <v>5</v>
      </c>
      <c r="W82" s="63" t="s">
        <v>5</v>
      </c>
      <c r="X82" s="63" t="s">
        <v>5</v>
      </c>
      <c r="Y82" s="63" t="s">
        <v>5</v>
      </c>
      <c r="Z82" s="63" t="s">
        <v>5</v>
      </c>
      <c r="AA82" s="63" t="s">
        <v>5</v>
      </c>
      <c r="AB82" s="63" t="s">
        <v>5</v>
      </c>
      <c r="AC82" s="63" t="s">
        <v>5</v>
      </c>
      <c r="AD82" s="63" t="s">
        <v>10</v>
      </c>
      <c r="AE82" s="63" t="s">
        <v>10</v>
      </c>
      <c r="AF82" s="63" t="s">
        <v>10</v>
      </c>
      <c r="AG82" s="63" t="s">
        <v>10</v>
      </c>
      <c r="AH82" s="64" t="s">
        <v>10</v>
      </c>
      <c r="AI82" s="64" t="s">
        <v>10</v>
      </c>
      <c r="AJ82" s="63">
        <v>3</v>
      </c>
      <c r="AK82" s="103"/>
    </row>
    <row r="83" spans="1:37" s="24" customFormat="1" x14ac:dyDescent="0.3">
      <c r="A83" s="104"/>
      <c r="B83" s="63" t="s">
        <v>10</v>
      </c>
      <c r="C83" s="63" t="s">
        <v>10</v>
      </c>
      <c r="D83" s="63" t="s">
        <v>10</v>
      </c>
      <c r="E83" s="63" t="s">
        <v>10</v>
      </c>
      <c r="F83" s="63" t="s">
        <v>10</v>
      </c>
      <c r="G83" s="63" t="s">
        <v>10</v>
      </c>
      <c r="H83" s="63" t="s">
        <v>10</v>
      </c>
      <c r="I83" s="63" t="s">
        <v>10</v>
      </c>
      <c r="J83" s="63" t="s">
        <v>10</v>
      </c>
      <c r="K83" s="63" t="s">
        <v>10</v>
      </c>
      <c r="L83" s="63" t="s">
        <v>10</v>
      </c>
      <c r="M83" s="63" t="s">
        <v>10</v>
      </c>
      <c r="N83" s="63" t="s">
        <v>10</v>
      </c>
      <c r="O83" s="63" t="s">
        <v>10</v>
      </c>
      <c r="P83" s="63" t="s">
        <v>10</v>
      </c>
      <c r="Q83" s="63" t="s">
        <v>10</v>
      </c>
      <c r="R83" s="63" t="s">
        <v>10</v>
      </c>
      <c r="S83" s="63" t="s">
        <v>10</v>
      </c>
      <c r="T83" s="63" t="s">
        <v>10</v>
      </c>
      <c r="U83" s="63" t="s">
        <v>10</v>
      </c>
      <c r="V83" s="63" t="s">
        <v>10</v>
      </c>
      <c r="W83" s="63" t="s">
        <v>10</v>
      </c>
      <c r="X83" s="63" t="s">
        <v>10</v>
      </c>
      <c r="Y83" s="63" t="s">
        <v>10</v>
      </c>
      <c r="Z83" s="63" t="s">
        <v>10</v>
      </c>
      <c r="AA83" s="63" t="s">
        <v>10</v>
      </c>
      <c r="AB83" s="63" t="s">
        <v>10</v>
      </c>
      <c r="AC83" s="63" t="s">
        <v>10</v>
      </c>
      <c r="AD83" s="64"/>
      <c r="AE83" s="64"/>
      <c r="AF83" s="64"/>
      <c r="AG83" s="64"/>
      <c r="AH83" s="103"/>
      <c r="AI83" s="103"/>
      <c r="AJ83" s="63">
        <v>4</v>
      </c>
      <c r="AK83" s="103"/>
    </row>
    <row r="84" spans="1:37" x14ac:dyDescent="0.3">
      <c r="A84" s="104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63">
        <v>5</v>
      </c>
      <c r="AK84" s="128"/>
    </row>
    <row r="85" spans="1:37" x14ac:dyDescent="0.3">
      <c r="A85" s="104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  <c r="AG85" s="105"/>
      <c r="AH85" s="105"/>
      <c r="AI85" s="105"/>
      <c r="AJ85" s="64" t="s">
        <v>10</v>
      </c>
      <c r="AK85" s="128"/>
    </row>
    <row r="86" spans="1:37" x14ac:dyDescent="0.3">
      <c r="A86" s="106"/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</row>
  </sheetData>
  <mergeCells count="5">
    <mergeCell ref="B6:AJ6"/>
    <mergeCell ref="B7:AJ7"/>
    <mergeCell ref="B67:AJ67"/>
    <mergeCell ref="A8:A9"/>
    <mergeCell ref="B3:AC3"/>
  </mergeCells>
  <phoneticPr fontId="0" type="noConversion"/>
  <dataValidations xWindow="1067" yWindow="288" count="5">
    <dataValidation type="list" allowBlank="1" showErrorMessage="1" error="Niepoprawna wartość komórki." sqref="AJ10:AJ59">
      <formula1>$AJ$79:$AJ$85</formula1>
    </dataValidation>
    <dataValidation type="list" allowBlank="1" showErrorMessage="1" error="Niepoprawna wartość komórki." sqref="D14:D59 I24:R59 B10:C59 T19:AB20 I14:R15 H16:R23 F14:G59 AC14:AC59 S14:AB18 S21:AB59 D10:AC13">
      <formula1>B$79:B$83</formula1>
    </dataValidation>
    <dataValidation type="list" allowBlank="1" showErrorMessage="1" error="Niepoprawna wartość komórki." sqref="E14:E59">
      <formula1>$E$79:$E$83</formula1>
    </dataValidation>
    <dataValidation type="list" allowBlank="1" showErrorMessage="1" error="Niepoprawna wartość komórki." sqref="H14:H15 H24:H59 S19:S20">
      <formula1>$H$79:$H$83</formula1>
    </dataValidation>
    <dataValidation type="list" allowBlank="1" showInputMessage="1" showErrorMessage="1" sqref="AD10:AI59">
      <formula1>$AD$79:$AD$82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autoPageBreaks="0"/>
  </sheetPr>
  <dimension ref="A1:CE86"/>
  <sheetViews>
    <sheetView showGridLines="0" zoomScaleNormal="100" workbookViewId="0">
      <pane ySplit="9" topLeftCell="A10" activePane="bottomLeft" state="frozen"/>
      <selection pane="bottomLeft" activeCell="A10" sqref="A10:A24"/>
    </sheetView>
  </sheetViews>
  <sheetFormatPr defaultColWidth="6" defaultRowHeight="13.8" x14ac:dyDescent="0.3"/>
  <cols>
    <col min="1" max="1" width="20.33203125" style="5" customWidth="1"/>
    <col min="2" max="36" width="5.109375" style="5" customWidth="1"/>
    <col min="37" max="37" width="6.5546875" style="5" bestFit="1" customWidth="1"/>
    <col min="38" max="38" width="6" style="5" hidden="1" customWidth="1"/>
    <col min="39" max="39" width="3.5546875" style="5" bestFit="1" customWidth="1"/>
    <col min="40" max="74" width="4.88671875" style="5" customWidth="1"/>
    <col min="75" max="16384" width="6" style="5"/>
  </cols>
  <sheetData>
    <row r="1" spans="1:82" x14ac:dyDescent="0.3"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3"/>
    </row>
    <row r="2" spans="1:82" x14ac:dyDescent="0.3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65"/>
      <c r="AH2" s="65"/>
      <c r="AI2" s="65"/>
      <c r="AJ2" s="3"/>
    </row>
    <row r="3" spans="1:82" ht="21.6" thickBot="1" x14ac:dyDescent="0.35">
      <c r="A3" s="7" t="s">
        <v>7</v>
      </c>
      <c r="B3" s="182" t="s">
        <v>55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3"/>
      <c r="AE3" s="3"/>
      <c r="AF3" s="3"/>
      <c r="AG3" s="3"/>
      <c r="AH3" s="3"/>
      <c r="AI3" s="3"/>
      <c r="AJ3" s="3"/>
    </row>
    <row r="4" spans="1:82" ht="13.5" customHeight="1" thickBot="1" x14ac:dyDescent="0.35">
      <c r="A4" s="66"/>
      <c r="D4" s="67" t="s">
        <v>15</v>
      </c>
      <c r="F4" s="68" t="s">
        <v>14</v>
      </c>
    </row>
    <row r="5" spans="1:82" ht="14.4" hidden="1" thickBot="1" x14ac:dyDescent="0.35">
      <c r="AK5" s="124"/>
    </row>
    <row r="6" spans="1:82" ht="14.4" thickBot="1" x14ac:dyDescent="0.35">
      <c r="A6" s="69"/>
      <c r="B6" s="186" t="s">
        <v>8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</row>
    <row r="7" spans="1:82" ht="14.4" thickBot="1" x14ac:dyDescent="0.35">
      <c r="B7" s="187" t="s">
        <v>9</v>
      </c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7"/>
      <c r="AD7" s="187"/>
      <c r="AE7" s="187"/>
      <c r="AF7" s="187"/>
      <c r="AG7" s="187"/>
      <c r="AH7" s="187"/>
      <c r="AI7" s="187"/>
      <c r="AJ7" s="187"/>
    </row>
    <row r="8" spans="1:82" x14ac:dyDescent="0.3">
      <c r="A8" s="184" t="s">
        <v>0</v>
      </c>
      <c r="B8" s="14">
        <v>1</v>
      </c>
      <c r="C8" s="15">
        <v>2</v>
      </c>
      <c r="D8" s="14">
        <v>3</v>
      </c>
      <c r="E8" s="15">
        <v>4</v>
      </c>
      <c r="F8" s="14">
        <v>5</v>
      </c>
      <c r="G8" s="15">
        <v>6</v>
      </c>
      <c r="H8" s="14">
        <v>7</v>
      </c>
      <c r="I8" s="15">
        <v>8</v>
      </c>
      <c r="J8" s="14">
        <v>9</v>
      </c>
      <c r="K8" s="15">
        <v>10</v>
      </c>
      <c r="L8" s="14">
        <v>11</v>
      </c>
      <c r="M8" s="15">
        <v>12</v>
      </c>
      <c r="N8" s="14">
        <v>13</v>
      </c>
      <c r="O8" s="15">
        <v>14</v>
      </c>
      <c r="P8" s="14">
        <v>15</v>
      </c>
      <c r="Q8" s="15">
        <v>16</v>
      </c>
      <c r="R8" s="14">
        <v>17</v>
      </c>
      <c r="S8" s="15">
        <v>18</v>
      </c>
      <c r="T8" s="14">
        <v>19</v>
      </c>
      <c r="U8" s="15">
        <v>20</v>
      </c>
      <c r="V8" s="14">
        <v>21</v>
      </c>
      <c r="W8" s="15">
        <v>22</v>
      </c>
      <c r="X8" s="14">
        <v>23</v>
      </c>
      <c r="Y8" s="15">
        <v>24</v>
      </c>
      <c r="Z8" s="14">
        <v>25</v>
      </c>
      <c r="AA8" s="15">
        <v>26</v>
      </c>
      <c r="AB8" s="14">
        <v>27</v>
      </c>
      <c r="AC8" s="15">
        <v>28</v>
      </c>
      <c r="AD8" s="70">
        <v>29</v>
      </c>
      <c r="AE8" s="70">
        <v>30</v>
      </c>
      <c r="AF8" s="70">
        <v>31</v>
      </c>
      <c r="AG8" s="70">
        <v>32</v>
      </c>
      <c r="AH8" s="70">
        <v>33</v>
      </c>
      <c r="AI8" s="70">
        <v>34</v>
      </c>
      <c r="AJ8" s="70">
        <v>35</v>
      </c>
      <c r="AK8" s="17" t="s">
        <v>1</v>
      </c>
      <c r="AM8" s="72">
        <v>1</v>
      </c>
      <c r="AN8" s="73">
        <v>2</v>
      </c>
      <c r="AO8" s="73">
        <v>3</v>
      </c>
      <c r="AP8" s="73">
        <v>4</v>
      </c>
      <c r="AQ8" s="74">
        <v>5</v>
      </c>
      <c r="AR8" s="73">
        <v>6</v>
      </c>
      <c r="AS8" s="74">
        <v>7</v>
      </c>
      <c r="AT8" s="73">
        <v>8</v>
      </c>
      <c r="AU8" s="74">
        <v>9</v>
      </c>
      <c r="AV8" s="73">
        <v>10</v>
      </c>
      <c r="AW8" s="74">
        <v>11</v>
      </c>
      <c r="AX8" s="73">
        <v>12</v>
      </c>
      <c r="AY8" s="74">
        <v>13</v>
      </c>
      <c r="AZ8" s="73">
        <v>14</v>
      </c>
      <c r="BA8" s="74">
        <v>15</v>
      </c>
      <c r="BB8" s="73">
        <v>16</v>
      </c>
      <c r="BC8" s="74">
        <v>17</v>
      </c>
      <c r="BD8" s="73">
        <v>18</v>
      </c>
      <c r="BE8" s="74">
        <v>19</v>
      </c>
      <c r="BF8" s="73">
        <v>20</v>
      </c>
      <c r="BG8" s="74">
        <v>21</v>
      </c>
      <c r="BH8" s="73">
        <v>22</v>
      </c>
      <c r="BI8" s="74">
        <v>23</v>
      </c>
      <c r="BJ8" s="73">
        <v>24</v>
      </c>
      <c r="BK8" s="74">
        <v>25</v>
      </c>
      <c r="BL8" s="73">
        <v>26</v>
      </c>
      <c r="BM8" s="74">
        <v>27</v>
      </c>
      <c r="BN8" s="73">
        <v>28</v>
      </c>
      <c r="BO8" s="74">
        <v>29</v>
      </c>
      <c r="BP8" s="73">
        <v>30</v>
      </c>
      <c r="BQ8" s="74">
        <v>31</v>
      </c>
      <c r="BR8" s="73">
        <v>32</v>
      </c>
      <c r="BS8" s="74">
        <v>33</v>
      </c>
      <c r="BT8" s="73">
        <v>34</v>
      </c>
      <c r="BU8" s="74">
        <v>35</v>
      </c>
      <c r="BV8" s="62" t="s">
        <v>39</v>
      </c>
      <c r="BW8" s="75"/>
      <c r="BX8" s="75"/>
      <c r="BY8" s="76"/>
      <c r="BZ8" s="75"/>
      <c r="CA8" s="75"/>
      <c r="CB8" s="75"/>
      <c r="CC8" s="75"/>
      <c r="CD8" s="75"/>
    </row>
    <row r="9" spans="1:82" ht="14.4" thickBot="1" x14ac:dyDescent="0.35">
      <c r="A9" s="185"/>
      <c r="B9" s="132" t="s">
        <v>4</v>
      </c>
      <c r="C9" s="133" t="s">
        <v>2</v>
      </c>
      <c r="D9" s="133" t="s">
        <v>3</v>
      </c>
      <c r="E9" s="133" t="s">
        <v>2</v>
      </c>
      <c r="F9" s="132" t="s">
        <v>2</v>
      </c>
      <c r="G9" s="133" t="s">
        <v>2</v>
      </c>
      <c r="H9" s="133" t="s">
        <v>5</v>
      </c>
      <c r="I9" s="133" t="s">
        <v>3</v>
      </c>
      <c r="J9" s="132" t="s">
        <v>5</v>
      </c>
      <c r="K9" s="133" t="s">
        <v>2</v>
      </c>
      <c r="L9" s="133" t="s">
        <v>3</v>
      </c>
      <c r="M9" s="133" t="s">
        <v>3</v>
      </c>
      <c r="N9" s="132" t="s">
        <v>4</v>
      </c>
      <c r="O9" s="133" t="s">
        <v>2</v>
      </c>
      <c r="P9" s="133" t="s">
        <v>5</v>
      </c>
      <c r="Q9" s="133" t="s">
        <v>5</v>
      </c>
      <c r="R9" s="132" t="s">
        <v>4</v>
      </c>
      <c r="S9" s="133" t="s">
        <v>2</v>
      </c>
      <c r="T9" s="133" t="s">
        <v>5</v>
      </c>
      <c r="U9" s="133" t="s">
        <v>4</v>
      </c>
      <c r="V9" s="132" t="s">
        <v>2</v>
      </c>
      <c r="W9" s="133" t="s">
        <v>3</v>
      </c>
      <c r="X9" s="133" t="s">
        <v>2</v>
      </c>
      <c r="Y9" s="133" t="s">
        <v>4</v>
      </c>
      <c r="Z9" s="18" t="s">
        <v>3</v>
      </c>
      <c r="AA9" s="19" t="s">
        <v>4</v>
      </c>
      <c r="AB9" s="19" t="s">
        <v>5</v>
      </c>
      <c r="AC9" s="19" t="s">
        <v>4</v>
      </c>
      <c r="AD9" s="20">
        <v>2</v>
      </c>
      <c r="AE9" s="20">
        <v>2</v>
      </c>
      <c r="AF9" s="20">
        <v>2</v>
      </c>
      <c r="AG9" s="20">
        <v>2</v>
      </c>
      <c r="AH9" s="20">
        <v>2</v>
      </c>
      <c r="AI9" s="20">
        <v>2</v>
      </c>
      <c r="AJ9" s="20">
        <v>5</v>
      </c>
      <c r="AK9" s="21">
        <f>BV9</f>
        <v>45</v>
      </c>
      <c r="AM9" s="79">
        <v>1</v>
      </c>
      <c r="AN9" s="80">
        <v>1</v>
      </c>
      <c r="AO9" s="80">
        <v>1</v>
      </c>
      <c r="AP9" s="80">
        <v>1</v>
      </c>
      <c r="AQ9" s="80">
        <v>1</v>
      </c>
      <c r="AR9" s="80">
        <v>1</v>
      </c>
      <c r="AS9" s="80">
        <v>1</v>
      </c>
      <c r="AT9" s="80">
        <v>1</v>
      </c>
      <c r="AU9" s="80">
        <v>1</v>
      </c>
      <c r="AV9" s="80">
        <v>1</v>
      </c>
      <c r="AW9" s="80">
        <v>1</v>
      </c>
      <c r="AX9" s="80">
        <v>1</v>
      </c>
      <c r="AY9" s="80">
        <v>1</v>
      </c>
      <c r="AZ9" s="80">
        <v>1</v>
      </c>
      <c r="BA9" s="80">
        <v>1</v>
      </c>
      <c r="BB9" s="80">
        <v>1</v>
      </c>
      <c r="BC9" s="80">
        <v>1</v>
      </c>
      <c r="BD9" s="80">
        <v>1</v>
      </c>
      <c r="BE9" s="80">
        <v>1</v>
      </c>
      <c r="BF9" s="80">
        <v>1</v>
      </c>
      <c r="BG9" s="80">
        <v>1</v>
      </c>
      <c r="BH9" s="80">
        <v>1</v>
      </c>
      <c r="BI9" s="80">
        <v>1</v>
      </c>
      <c r="BJ9" s="80">
        <v>1</v>
      </c>
      <c r="BK9" s="80">
        <v>1</v>
      </c>
      <c r="BL9" s="80">
        <v>1</v>
      </c>
      <c r="BM9" s="80">
        <v>1</v>
      </c>
      <c r="BN9" s="80">
        <v>1</v>
      </c>
      <c r="BO9" s="20">
        <v>2</v>
      </c>
      <c r="BP9" s="20">
        <v>2</v>
      </c>
      <c r="BQ9" s="20">
        <v>2</v>
      </c>
      <c r="BR9" s="20">
        <v>2</v>
      </c>
      <c r="BS9" s="20">
        <v>2</v>
      </c>
      <c r="BT9" s="20">
        <v>2</v>
      </c>
      <c r="BU9" s="20">
        <v>5</v>
      </c>
      <c r="BV9" s="61">
        <f>SUM(AM9:BU9)</f>
        <v>45</v>
      </c>
      <c r="BW9" s="75"/>
      <c r="BX9" s="75"/>
      <c r="BY9" s="109"/>
      <c r="BZ9" s="75"/>
      <c r="CA9" s="75"/>
      <c r="CB9" s="75"/>
      <c r="CC9" s="75"/>
      <c r="CD9" s="75"/>
    </row>
    <row r="10" spans="1:82" x14ac:dyDescent="0.3">
      <c r="A10" s="81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3"/>
      <c r="AI10" s="84"/>
      <c r="AJ10" s="84"/>
      <c r="AK10" s="125" t="str">
        <f t="shared" ref="AK10:AK59" si="0">IF(ISBLANK($A10)," ",BV10)</f>
        <v xml:space="preserve"> </v>
      </c>
      <c r="AM10" s="87" t="str">
        <f t="shared" ref="AM10:BB25" si="1">IF(ISBLANK($A10)," ",IF(B10=B$9,1,0))</f>
        <v xml:space="preserve"> </v>
      </c>
      <c r="AN10" s="87" t="str">
        <f t="shared" si="1"/>
        <v xml:space="preserve"> </v>
      </c>
      <c r="AO10" s="87" t="str">
        <f t="shared" si="1"/>
        <v xml:space="preserve"> </v>
      </c>
      <c r="AP10" s="87" t="str">
        <f t="shared" si="1"/>
        <v xml:space="preserve"> </v>
      </c>
      <c r="AQ10" s="87" t="str">
        <f t="shared" si="1"/>
        <v xml:space="preserve"> </v>
      </c>
      <c r="AR10" s="87" t="str">
        <f t="shared" si="1"/>
        <v xml:space="preserve"> </v>
      </c>
      <c r="AS10" s="87" t="str">
        <f t="shared" si="1"/>
        <v xml:space="preserve"> </v>
      </c>
      <c r="AT10" s="87" t="str">
        <f t="shared" si="1"/>
        <v xml:space="preserve"> </v>
      </c>
      <c r="AU10" s="87" t="str">
        <f t="shared" si="1"/>
        <v xml:space="preserve"> </v>
      </c>
      <c r="AV10" s="87" t="str">
        <f t="shared" si="1"/>
        <v xml:space="preserve"> </v>
      </c>
      <c r="AW10" s="87" t="str">
        <f t="shared" si="1"/>
        <v xml:space="preserve"> </v>
      </c>
      <c r="AX10" s="87" t="str">
        <f t="shared" si="1"/>
        <v xml:space="preserve"> </v>
      </c>
      <c r="AY10" s="87" t="str">
        <f t="shared" si="1"/>
        <v xml:space="preserve"> </v>
      </c>
      <c r="AZ10" s="87" t="str">
        <f t="shared" si="1"/>
        <v xml:space="preserve"> </v>
      </c>
      <c r="BA10" s="87" t="str">
        <f t="shared" si="1"/>
        <v xml:space="preserve"> </v>
      </c>
      <c r="BB10" s="87" t="str">
        <f t="shared" si="1"/>
        <v xml:space="preserve"> </v>
      </c>
      <c r="BC10" s="87" t="str">
        <f t="shared" ref="BC10:BN31" si="2">IF(ISBLANK($A10)," ",IF(R10=R$9,1,0))</f>
        <v xml:space="preserve"> </v>
      </c>
      <c r="BD10" s="87" t="str">
        <f t="shared" si="2"/>
        <v xml:space="preserve"> </v>
      </c>
      <c r="BE10" s="87" t="str">
        <f t="shared" si="2"/>
        <v xml:space="preserve"> </v>
      </c>
      <c r="BF10" s="87" t="str">
        <f t="shared" si="2"/>
        <v xml:space="preserve"> </v>
      </c>
      <c r="BG10" s="87" t="str">
        <f t="shared" si="2"/>
        <v xml:space="preserve"> </v>
      </c>
      <c r="BH10" s="87" t="str">
        <f t="shared" si="2"/>
        <v xml:space="preserve"> </v>
      </c>
      <c r="BI10" s="87" t="str">
        <f t="shared" si="2"/>
        <v xml:space="preserve"> </v>
      </c>
      <c r="BJ10" s="87" t="str">
        <f t="shared" si="2"/>
        <v xml:space="preserve"> </v>
      </c>
      <c r="BK10" s="87" t="str">
        <f t="shared" si="2"/>
        <v xml:space="preserve"> </v>
      </c>
      <c r="BL10" s="87" t="str">
        <f t="shared" si="2"/>
        <v xml:space="preserve"> </v>
      </c>
      <c r="BM10" s="87" t="str">
        <f t="shared" si="2"/>
        <v xml:space="preserve"> </v>
      </c>
      <c r="BN10" s="87" t="str">
        <f t="shared" si="2"/>
        <v xml:space="preserve"> </v>
      </c>
      <c r="BO10" s="87" t="str">
        <f t="shared" ref="BO10:BU41" si="3">IF(ISBLANK($A10)," ",IF(ISNUMBER(AD10),AD10,0))</f>
        <v xml:space="preserve"> </v>
      </c>
      <c r="BP10" s="87" t="str">
        <f t="shared" si="3"/>
        <v xml:space="preserve"> </v>
      </c>
      <c r="BQ10" s="87" t="str">
        <f t="shared" si="3"/>
        <v xml:space="preserve"> </v>
      </c>
      <c r="BR10" s="87" t="str">
        <f t="shared" si="3"/>
        <v xml:space="preserve"> </v>
      </c>
      <c r="BS10" s="87" t="str">
        <f t="shared" si="3"/>
        <v xml:space="preserve"> </v>
      </c>
      <c r="BT10" s="87" t="str">
        <f t="shared" si="3"/>
        <v xml:space="preserve"> </v>
      </c>
      <c r="BU10" s="87" t="str">
        <f t="shared" si="3"/>
        <v xml:space="preserve"> </v>
      </c>
      <c r="BV10" s="88" t="str">
        <f>IF(ISBLANK($A10)," ",SUM(AM10:BU10))</f>
        <v xml:space="preserve"> </v>
      </c>
      <c r="BW10" s="75"/>
      <c r="BX10" s="75"/>
      <c r="BY10" s="75"/>
      <c r="BZ10" s="75"/>
      <c r="CA10" s="75"/>
      <c r="CB10" s="75"/>
      <c r="CC10" s="75"/>
      <c r="CD10" s="75"/>
    </row>
    <row r="11" spans="1:82" x14ac:dyDescent="0.3">
      <c r="A11" s="81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3"/>
      <c r="AJ11" s="83"/>
      <c r="AK11" s="126" t="str">
        <f t="shared" si="0"/>
        <v xml:space="preserve"> </v>
      </c>
      <c r="AM11" s="87" t="str">
        <f t="shared" si="1"/>
        <v xml:space="preserve"> </v>
      </c>
      <c r="AN11" s="87" t="str">
        <f t="shared" si="1"/>
        <v xml:space="preserve"> </v>
      </c>
      <c r="AO11" s="87" t="str">
        <f t="shared" si="1"/>
        <v xml:space="preserve"> </v>
      </c>
      <c r="AP11" s="87" t="str">
        <f t="shared" si="1"/>
        <v xml:space="preserve"> </v>
      </c>
      <c r="AQ11" s="87" t="str">
        <f t="shared" si="1"/>
        <v xml:space="preserve"> </v>
      </c>
      <c r="AR11" s="87" t="str">
        <f t="shared" si="1"/>
        <v xml:space="preserve"> </v>
      </c>
      <c r="AS11" s="87" t="str">
        <f t="shared" si="1"/>
        <v xml:space="preserve"> </v>
      </c>
      <c r="AT11" s="87" t="str">
        <f t="shared" si="1"/>
        <v xml:space="preserve"> </v>
      </c>
      <c r="AU11" s="87" t="str">
        <f t="shared" si="1"/>
        <v xml:space="preserve"> </v>
      </c>
      <c r="AV11" s="87" t="str">
        <f t="shared" si="1"/>
        <v xml:space="preserve"> </v>
      </c>
      <c r="AW11" s="87" t="str">
        <f t="shared" si="1"/>
        <v xml:space="preserve"> </v>
      </c>
      <c r="AX11" s="87" t="str">
        <f t="shared" si="1"/>
        <v xml:space="preserve"> </v>
      </c>
      <c r="AY11" s="87" t="str">
        <f t="shared" si="1"/>
        <v xml:space="preserve"> </v>
      </c>
      <c r="AZ11" s="87" t="str">
        <f t="shared" si="1"/>
        <v xml:space="preserve"> </v>
      </c>
      <c r="BA11" s="87" t="str">
        <f t="shared" si="1"/>
        <v xml:space="preserve"> </v>
      </c>
      <c r="BB11" s="87" t="str">
        <f t="shared" si="1"/>
        <v xml:space="preserve"> </v>
      </c>
      <c r="BC11" s="87" t="str">
        <f t="shared" si="2"/>
        <v xml:space="preserve"> </v>
      </c>
      <c r="BD11" s="87" t="str">
        <f t="shared" si="2"/>
        <v xml:space="preserve"> </v>
      </c>
      <c r="BE11" s="87" t="str">
        <f t="shared" si="2"/>
        <v xml:space="preserve"> </v>
      </c>
      <c r="BF11" s="87" t="str">
        <f t="shared" si="2"/>
        <v xml:space="preserve"> </v>
      </c>
      <c r="BG11" s="87" t="str">
        <f t="shared" si="2"/>
        <v xml:space="preserve"> </v>
      </c>
      <c r="BH11" s="87" t="str">
        <f t="shared" si="2"/>
        <v xml:space="preserve"> </v>
      </c>
      <c r="BI11" s="87" t="str">
        <f t="shared" si="2"/>
        <v xml:space="preserve"> </v>
      </c>
      <c r="BJ11" s="87" t="str">
        <f t="shared" si="2"/>
        <v xml:space="preserve"> </v>
      </c>
      <c r="BK11" s="87" t="str">
        <f t="shared" si="2"/>
        <v xml:space="preserve"> </v>
      </c>
      <c r="BL11" s="87" t="str">
        <f t="shared" si="2"/>
        <v xml:space="preserve"> </v>
      </c>
      <c r="BM11" s="87" t="str">
        <f t="shared" si="2"/>
        <v xml:space="preserve"> </v>
      </c>
      <c r="BN11" s="87" t="str">
        <f t="shared" si="2"/>
        <v xml:space="preserve"> </v>
      </c>
      <c r="BO11" s="87" t="str">
        <f t="shared" si="3"/>
        <v xml:space="preserve"> </v>
      </c>
      <c r="BP11" s="87" t="str">
        <f t="shared" si="3"/>
        <v xml:space="preserve"> </v>
      </c>
      <c r="BQ11" s="87" t="str">
        <f t="shared" si="3"/>
        <v xml:space="preserve"> </v>
      </c>
      <c r="BR11" s="87" t="str">
        <f t="shared" si="3"/>
        <v xml:space="preserve"> </v>
      </c>
      <c r="BS11" s="87" t="str">
        <f t="shared" si="3"/>
        <v xml:space="preserve"> </v>
      </c>
      <c r="BT11" s="87" t="str">
        <f t="shared" si="3"/>
        <v xml:space="preserve"> </v>
      </c>
      <c r="BU11" s="87" t="str">
        <f t="shared" si="3"/>
        <v xml:space="preserve"> </v>
      </c>
      <c r="BV11" s="88" t="str">
        <f t="shared" ref="BV11:BV59" si="4">IF(ISBLANK($A11)," ",SUM(AM11:BU11))</f>
        <v xml:space="preserve"> </v>
      </c>
      <c r="BW11" s="75"/>
      <c r="BX11" s="75"/>
      <c r="BY11" s="75"/>
      <c r="BZ11" s="75"/>
      <c r="CA11" s="75"/>
      <c r="CB11" s="75"/>
      <c r="CC11" s="75"/>
      <c r="CD11" s="75"/>
    </row>
    <row r="12" spans="1:82" x14ac:dyDescent="0.3">
      <c r="A12" s="81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3"/>
      <c r="AJ12" s="83"/>
      <c r="AK12" s="126" t="str">
        <f t="shared" si="0"/>
        <v xml:space="preserve"> </v>
      </c>
      <c r="AM12" s="87" t="str">
        <f t="shared" si="1"/>
        <v xml:space="preserve"> </v>
      </c>
      <c r="AN12" s="87" t="str">
        <f t="shared" si="1"/>
        <v xml:space="preserve"> </v>
      </c>
      <c r="AO12" s="87" t="str">
        <f t="shared" si="1"/>
        <v xml:space="preserve"> </v>
      </c>
      <c r="AP12" s="87" t="str">
        <f t="shared" si="1"/>
        <v xml:space="preserve"> </v>
      </c>
      <c r="AQ12" s="87" t="str">
        <f t="shared" si="1"/>
        <v xml:space="preserve"> </v>
      </c>
      <c r="AR12" s="87" t="str">
        <f t="shared" si="1"/>
        <v xml:space="preserve"> </v>
      </c>
      <c r="AS12" s="87" t="str">
        <f t="shared" si="1"/>
        <v xml:space="preserve"> </v>
      </c>
      <c r="AT12" s="87" t="str">
        <f t="shared" si="1"/>
        <v xml:space="preserve"> </v>
      </c>
      <c r="AU12" s="87" t="str">
        <f t="shared" si="1"/>
        <v xml:space="preserve"> </v>
      </c>
      <c r="AV12" s="87" t="str">
        <f t="shared" si="1"/>
        <v xml:space="preserve"> </v>
      </c>
      <c r="AW12" s="87" t="str">
        <f t="shared" si="1"/>
        <v xml:space="preserve"> </v>
      </c>
      <c r="AX12" s="87" t="str">
        <f t="shared" si="1"/>
        <v xml:space="preserve"> </v>
      </c>
      <c r="AY12" s="87" t="str">
        <f t="shared" si="1"/>
        <v xml:space="preserve"> </v>
      </c>
      <c r="AZ12" s="87" t="str">
        <f t="shared" si="1"/>
        <v xml:space="preserve"> </v>
      </c>
      <c r="BA12" s="87" t="str">
        <f t="shared" si="1"/>
        <v xml:space="preserve"> </v>
      </c>
      <c r="BB12" s="87" t="str">
        <f t="shared" si="1"/>
        <v xml:space="preserve"> </v>
      </c>
      <c r="BC12" s="87" t="str">
        <f t="shared" si="2"/>
        <v xml:space="preserve"> </v>
      </c>
      <c r="BD12" s="87" t="str">
        <f t="shared" si="2"/>
        <v xml:space="preserve"> </v>
      </c>
      <c r="BE12" s="87" t="str">
        <f t="shared" si="2"/>
        <v xml:space="preserve"> </v>
      </c>
      <c r="BF12" s="87" t="str">
        <f t="shared" si="2"/>
        <v xml:space="preserve"> </v>
      </c>
      <c r="BG12" s="87" t="str">
        <f t="shared" si="2"/>
        <v xml:space="preserve"> </v>
      </c>
      <c r="BH12" s="87" t="str">
        <f t="shared" si="2"/>
        <v xml:space="preserve"> </v>
      </c>
      <c r="BI12" s="87" t="str">
        <f t="shared" si="2"/>
        <v xml:space="preserve"> </v>
      </c>
      <c r="BJ12" s="87" t="str">
        <f t="shared" si="2"/>
        <v xml:space="preserve"> </v>
      </c>
      <c r="BK12" s="87" t="str">
        <f t="shared" si="2"/>
        <v xml:space="preserve"> </v>
      </c>
      <c r="BL12" s="87" t="str">
        <f t="shared" si="2"/>
        <v xml:space="preserve"> </v>
      </c>
      <c r="BM12" s="87" t="str">
        <f t="shared" si="2"/>
        <v xml:space="preserve"> </v>
      </c>
      <c r="BN12" s="87" t="str">
        <f t="shared" si="2"/>
        <v xml:space="preserve"> </v>
      </c>
      <c r="BO12" s="87" t="str">
        <f t="shared" si="3"/>
        <v xml:space="preserve"> </v>
      </c>
      <c r="BP12" s="87" t="str">
        <f t="shared" si="3"/>
        <v xml:space="preserve"> </v>
      </c>
      <c r="BQ12" s="87" t="str">
        <f t="shared" si="3"/>
        <v xml:space="preserve"> </v>
      </c>
      <c r="BR12" s="87" t="str">
        <f t="shared" si="3"/>
        <v xml:space="preserve"> </v>
      </c>
      <c r="BS12" s="87" t="str">
        <f t="shared" si="3"/>
        <v xml:space="preserve"> </v>
      </c>
      <c r="BT12" s="87" t="str">
        <f t="shared" si="3"/>
        <v xml:space="preserve"> </v>
      </c>
      <c r="BU12" s="87" t="str">
        <f t="shared" si="3"/>
        <v xml:space="preserve"> </v>
      </c>
      <c r="BV12" s="88" t="str">
        <f t="shared" si="4"/>
        <v xml:space="preserve"> </v>
      </c>
      <c r="BW12" s="75"/>
      <c r="BX12" s="75"/>
      <c r="BY12" s="75"/>
      <c r="BZ12" s="75"/>
      <c r="CA12" s="75"/>
      <c r="CB12" s="75"/>
      <c r="CC12" s="75"/>
      <c r="CD12" s="75"/>
    </row>
    <row r="13" spans="1:82" x14ac:dyDescent="0.3">
      <c r="A13" s="81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3"/>
      <c r="AJ13" s="83"/>
      <c r="AK13" s="126" t="str">
        <f t="shared" si="0"/>
        <v xml:space="preserve"> </v>
      </c>
      <c r="AM13" s="87" t="str">
        <f t="shared" si="1"/>
        <v xml:space="preserve"> </v>
      </c>
      <c r="AN13" s="87" t="str">
        <f t="shared" si="1"/>
        <v xml:space="preserve"> </v>
      </c>
      <c r="AO13" s="87" t="str">
        <f t="shared" si="1"/>
        <v xml:space="preserve"> </v>
      </c>
      <c r="AP13" s="87" t="str">
        <f t="shared" si="1"/>
        <v xml:space="preserve"> </v>
      </c>
      <c r="AQ13" s="87" t="str">
        <f t="shared" si="1"/>
        <v xml:space="preserve"> </v>
      </c>
      <c r="AR13" s="87" t="str">
        <f t="shared" si="1"/>
        <v xml:space="preserve"> </v>
      </c>
      <c r="AS13" s="87" t="str">
        <f t="shared" si="1"/>
        <v xml:space="preserve"> </v>
      </c>
      <c r="AT13" s="87" t="str">
        <f t="shared" si="1"/>
        <v xml:space="preserve"> </v>
      </c>
      <c r="AU13" s="87" t="str">
        <f t="shared" si="1"/>
        <v xml:space="preserve"> </v>
      </c>
      <c r="AV13" s="87" t="str">
        <f t="shared" si="1"/>
        <v xml:space="preserve"> </v>
      </c>
      <c r="AW13" s="87" t="str">
        <f t="shared" si="1"/>
        <v xml:space="preserve"> </v>
      </c>
      <c r="AX13" s="87" t="str">
        <f t="shared" si="1"/>
        <v xml:space="preserve"> </v>
      </c>
      <c r="AY13" s="87" t="str">
        <f t="shared" si="1"/>
        <v xml:space="preserve"> </v>
      </c>
      <c r="AZ13" s="87" t="str">
        <f t="shared" si="1"/>
        <v xml:space="preserve"> </v>
      </c>
      <c r="BA13" s="87" t="str">
        <f t="shared" si="1"/>
        <v xml:space="preserve"> </v>
      </c>
      <c r="BB13" s="87" t="str">
        <f t="shared" si="1"/>
        <v xml:space="preserve"> </v>
      </c>
      <c r="BC13" s="87" t="str">
        <f t="shared" si="2"/>
        <v xml:space="preserve"> </v>
      </c>
      <c r="BD13" s="87" t="str">
        <f t="shared" si="2"/>
        <v xml:space="preserve"> </v>
      </c>
      <c r="BE13" s="87" t="str">
        <f t="shared" si="2"/>
        <v xml:space="preserve"> </v>
      </c>
      <c r="BF13" s="87" t="str">
        <f t="shared" si="2"/>
        <v xml:space="preserve"> </v>
      </c>
      <c r="BG13" s="87" t="str">
        <f t="shared" si="2"/>
        <v xml:space="preserve"> </v>
      </c>
      <c r="BH13" s="87" t="str">
        <f t="shared" si="2"/>
        <v xml:space="preserve"> </v>
      </c>
      <c r="BI13" s="87" t="str">
        <f t="shared" si="2"/>
        <v xml:space="preserve"> </v>
      </c>
      <c r="BJ13" s="87" t="str">
        <f t="shared" si="2"/>
        <v xml:space="preserve"> </v>
      </c>
      <c r="BK13" s="87" t="str">
        <f t="shared" si="2"/>
        <v xml:space="preserve"> </v>
      </c>
      <c r="BL13" s="87" t="str">
        <f t="shared" si="2"/>
        <v xml:space="preserve"> </v>
      </c>
      <c r="BM13" s="87" t="str">
        <f t="shared" si="2"/>
        <v xml:space="preserve"> </v>
      </c>
      <c r="BN13" s="87" t="str">
        <f t="shared" si="2"/>
        <v xml:space="preserve"> </v>
      </c>
      <c r="BO13" s="87" t="str">
        <f t="shared" si="3"/>
        <v xml:space="preserve"> </v>
      </c>
      <c r="BP13" s="87" t="str">
        <f t="shared" si="3"/>
        <v xml:space="preserve"> </v>
      </c>
      <c r="BQ13" s="87" t="str">
        <f t="shared" si="3"/>
        <v xml:space="preserve"> </v>
      </c>
      <c r="BR13" s="87" t="str">
        <f t="shared" si="3"/>
        <v xml:space="preserve"> </v>
      </c>
      <c r="BS13" s="87" t="str">
        <f t="shared" si="3"/>
        <v xml:space="preserve"> </v>
      </c>
      <c r="BT13" s="87" t="str">
        <f t="shared" si="3"/>
        <v xml:space="preserve"> </v>
      </c>
      <c r="BU13" s="87" t="str">
        <f t="shared" si="3"/>
        <v xml:space="preserve"> </v>
      </c>
      <c r="BV13" s="88" t="str">
        <f t="shared" si="4"/>
        <v xml:space="preserve"> </v>
      </c>
      <c r="BW13" s="75"/>
      <c r="BX13" s="75"/>
      <c r="BY13" s="75"/>
      <c r="BZ13" s="75"/>
      <c r="CA13" s="75"/>
      <c r="CB13" s="75"/>
      <c r="CC13" s="75"/>
      <c r="CD13" s="75"/>
    </row>
    <row r="14" spans="1:82" x14ac:dyDescent="0.3">
      <c r="A14" s="81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3"/>
      <c r="AI14" s="83"/>
      <c r="AJ14" s="83"/>
      <c r="AK14" s="126" t="str">
        <f t="shared" si="0"/>
        <v xml:space="preserve"> </v>
      </c>
      <c r="AM14" s="87" t="str">
        <f t="shared" si="1"/>
        <v xml:space="preserve"> </v>
      </c>
      <c r="AN14" s="87" t="str">
        <f t="shared" si="1"/>
        <v xml:space="preserve"> </v>
      </c>
      <c r="AO14" s="87" t="str">
        <f t="shared" si="1"/>
        <v xml:space="preserve"> </v>
      </c>
      <c r="AP14" s="87" t="str">
        <f t="shared" si="1"/>
        <v xml:space="preserve"> </v>
      </c>
      <c r="AQ14" s="87" t="str">
        <f t="shared" si="1"/>
        <v xml:space="preserve"> </v>
      </c>
      <c r="AR14" s="87" t="str">
        <f t="shared" si="1"/>
        <v xml:space="preserve"> </v>
      </c>
      <c r="AS14" s="87" t="str">
        <f t="shared" si="1"/>
        <v xml:space="preserve"> </v>
      </c>
      <c r="AT14" s="87" t="str">
        <f t="shared" si="1"/>
        <v xml:space="preserve"> </v>
      </c>
      <c r="AU14" s="87" t="str">
        <f t="shared" si="1"/>
        <v xml:space="preserve"> </v>
      </c>
      <c r="AV14" s="87" t="str">
        <f t="shared" si="1"/>
        <v xml:space="preserve"> </v>
      </c>
      <c r="AW14" s="87" t="str">
        <f t="shared" si="1"/>
        <v xml:space="preserve"> </v>
      </c>
      <c r="AX14" s="87" t="str">
        <f t="shared" si="1"/>
        <v xml:space="preserve"> </v>
      </c>
      <c r="AY14" s="87" t="str">
        <f t="shared" si="1"/>
        <v xml:space="preserve"> </v>
      </c>
      <c r="AZ14" s="87" t="str">
        <f t="shared" si="1"/>
        <v xml:space="preserve"> </v>
      </c>
      <c r="BA14" s="87" t="str">
        <f t="shared" si="1"/>
        <v xml:space="preserve"> </v>
      </c>
      <c r="BB14" s="87" t="str">
        <f t="shared" si="1"/>
        <v xml:space="preserve"> </v>
      </c>
      <c r="BC14" s="87" t="str">
        <f t="shared" si="2"/>
        <v xml:space="preserve"> </v>
      </c>
      <c r="BD14" s="87" t="str">
        <f t="shared" si="2"/>
        <v xml:space="preserve"> </v>
      </c>
      <c r="BE14" s="87" t="str">
        <f t="shared" si="2"/>
        <v xml:space="preserve"> </v>
      </c>
      <c r="BF14" s="87" t="str">
        <f t="shared" si="2"/>
        <v xml:space="preserve"> </v>
      </c>
      <c r="BG14" s="87" t="str">
        <f t="shared" si="2"/>
        <v xml:space="preserve"> </v>
      </c>
      <c r="BH14" s="87" t="str">
        <f t="shared" si="2"/>
        <v xml:space="preserve"> </v>
      </c>
      <c r="BI14" s="87" t="str">
        <f t="shared" si="2"/>
        <v xml:space="preserve"> </v>
      </c>
      <c r="BJ14" s="87" t="str">
        <f t="shared" si="2"/>
        <v xml:space="preserve"> </v>
      </c>
      <c r="BK14" s="87" t="str">
        <f t="shared" si="2"/>
        <v xml:space="preserve"> </v>
      </c>
      <c r="BL14" s="87" t="str">
        <f t="shared" si="2"/>
        <v xml:space="preserve"> </v>
      </c>
      <c r="BM14" s="87" t="str">
        <f t="shared" si="2"/>
        <v xml:space="preserve"> </v>
      </c>
      <c r="BN14" s="87" t="str">
        <f t="shared" si="2"/>
        <v xml:space="preserve"> </v>
      </c>
      <c r="BO14" s="87" t="str">
        <f t="shared" si="3"/>
        <v xml:space="preserve"> </v>
      </c>
      <c r="BP14" s="87" t="str">
        <f t="shared" si="3"/>
        <v xml:space="preserve"> </v>
      </c>
      <c r="BQ14" s="87" t="str">
        <f t="shared" si="3"/>
        <v xml:space="preserve"> </v>
      </c>
      <c r="BR14" s="87" t="str">
        <f t="shared" si="3"/>
        <v xml:space="preserve"> </v>
      </c>
      <c r="BS14" s="87" t="str">
        <f t="shared" si="3"/>
        <v xml:space="preserve"> </v>
      </c>
      <c r="BT14" s="87" t="str">
        <f t="shared" si="3"/>
        <v xml:space="preserve"> </v>
      </c>
      <c r="BU14" s="87" t="str">
        <f t="shared" si="3"/>
        <v xml:space="preserve"> </v>
      </c>
      <c r="BV14" s="88" t="str">
        <f t="shared" si="4"/>
        <v xml:space="preserve"> </v>
      </c>
      <c r="BW14" s="75"/>
      <c r="BX14" s="75"/>
      <c r="BY14" s="75"/>
      <c r="BZ14" s="75"/>
      <c r="CA14" s="75"/>
      <c r="CB14" s="75"/>
      <c r="CC14" s="75"/>
      <c r="CD14" s="75"/>
    </row>
    <row r="15" spans="1:82" x14ac:dyDescent="0.3">
      <c r="A15" s="81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3"/>
      <c r="AJ15" s="83"/>
      <c r="AK15" s="126" t="str">
        <f t="shared" si="0"/>
        <v xml:space="preserve"> </v>
      </c>
      <c r="AM15" s="87" t="str">
        <f t="shared" si="1"/>
        <v xml:space="preserve"> </v>
      </c>
      <c r="AN15" s="87" t="str">
        <f t="shared" si="1"/>
        <v xml:space="preserve"> </v>
      </c>
      <c r="AO15" s="87" t="str">
        <f t="shared" si="1"/>
        <v xml:space="preserve"> </v>
      </c>
      <c r="AP15" s="87" t="str">
        <f t="shared" si="1"/>
        <v xml:space="preserve"> </v>
      </c>
      <c r="AQ15" s="87" t="str">
        <f t="shared" si="1"/>
        <v xml:space="preserve"> </v>
      </c>
      <c r="AR15" s="87" t="str">
        <f t="shared" si="1"/>
        <v xml:space="preserve"> </v>
      </c>
      <c r="AS15" s="87" t="str">
        <f t="shared" si="1"/>
        <v xml:space="preserve"> </v>
      </c>
      <c r="AT15" s="87" t="str">
        <f t="shared" si="1"/>
        <v xml:space="preserve"> </v>
      </c>
      <c r="AU15" s="87" t="str">
        <f t="shared" si="1"/>
        <v xml:space="preserve"> </v>
      </c>
      <c r="AV15" s="87" t="str">
        <f t="shared" si="1"/>
        <v xml:space="preserve"> </v>
      </c>
      <c r="AW15" s="87" t="str">
        <f t="shared" si="1"/>
        <v xml:space="preserve"> </v>
      </c>
      <c r="AX15" s="87" t="str">
        <f t="shared" si="1"/>
        <v xml:space="preserve"> </v>
      </c>
      <c r="AY15" s="87" t="str">
        <f t="shared" si="1"/>
        <v xml:space="preserve"> </v>
      </c>
      <c r="AZ15" s="87" t="str">
        <f t="shared" si="1"/>
        <v xml:space="preserve"> </v>
      </c>
      <c r="BA15" s="87" t="str">
        <f t="shared" si="1"/>
        <v xml:space="preserve"> </v>
      </c>
      <c r="BB15" s="87" t="str">
        <f t="shared" si="1"/>
        <v xml:space="preserve"> </v>
      </c>
      <c r="BC15" s="87" t="str">
        <f t="shared" si="2"/>
        <v xml:space="preserve"> </v>
      </c>
      <c r="BD15" s="87" t="str">
        <f t="shared" si="2"/>
        <v xml:space="preserve"> </v>
      </c>
      <c r="BE15" s="87" t="str">
        <f t="shared" si="2"/>
        <v xml:space="preserve"> </v>
      </c>
      <c r="BF15" s="87" t="str">
        <f t="shared" si="2"/>
        <v xml:space="preserve"> </v>
      </c>
      <c r="BG15" s="87" t="str">
        <f t="shared" si="2"/>
        <v xml:space="preserve"> </v>
      </c>
      <c r="BH15" s="87" t="str">
        <f t="shared" si="2"/>
        <v xml:space="preserve"> </v>
      </c>
      <c r="BI15" s="87" t="str">
        <f t="shared" si="2"/>
        <v xml:space="preserve"> </v>
      </c>
      <c r="BJ15" s="87" t="str">
        <f t="shared" si="2"/>
        <v xml:space="preserve"> </v>
      </c>
      <c r="BK15" s="87" t="str">
        <f t="shared" si="2"/>
        <v xml:space="preserve"> </v>
      </c>
      <c r="BL15" s="87" t="str">
        <f t="shared" si="2"/>
        <v xml:space="preserve"> </v>
      </c>
      <c r="BM15" s="87" t="str">
        <f t="shared" si="2"/>
        <v xml:space="preserve"> </v>
      </c>
      <c r="BN15" s="87" t="str">
        <f t="shared" si="2"/>
        <v xml:space="preserve"> </v>
      </c>
      <c r="BO15" s="87" t="str">
        <f t="shared" si="3"/>
        <v xml:space="preserve"> </v>
      </c>
      <c r="BP15" s="87" t="str">
        <f t="shared" si="3"/>
        <v xml:space="preserve"> </v>
      </c>
      <c r="BQ15" s="87" t="str">
        <f t="shared" si="3"/>
        <v xml:space="preserve"> </v>
      </c>
      <c r="BR15" s="87" t="str">
        <f t="shared" si="3"/>
        <v xml:space="preserve"> </v>
      </c>
      <c r="BS15" s="87" t="str">
        <f t="shared" si="3"/>
        <v xml:space="preserve"> </v>
      </c>
      <c r="BT15" s="87" t="str">
        <f t="shared" si="3"/>
        <v xml:space="preserve"> </v>
      </c>
      <c r="BU15" s="87" t="str">
        <f t="shared" si="3"/>
        <v xml:space="preserve"> </v>
      </c>
      <c r="BV15" s="88" t="str">
        <f t="shared" si="4"/>
        <v xml:space="preserve"> </v>
      </c>
      <c r="BW15" s="75"/>
      <c r="BX15" s="75"/>
      <c r="BY15" s="75"/>
      <c r="BZ15" s="75"/>
      <c r="CA15" s="75"/>
      <c r="CB15" s="75"/>
      <c r="CC15" s="75"/>
      <c r="CD15" s="75"/>
    </row>
    <row r="16" spans="1:82" x14ac:dyDescent="0.3">
      <c r="A16" s="81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3"/>
      <c r="AJ16" s="83"/>
      <c r="AK16" s="126" t="str">
        <f t="shared" si="0"/>
        <v xml:space="preserve"> </v>
      </c>
      <c r="AM16" s="87" t="str">
        <f t="shared" si="1"/>
        <v xml:space="preserve"> </v>
      </c>
      <c r="AN16" s="87" t="str">
        <f t="shared" si="1"/>
        <v xml:space="preserve"> </v>
      </c>
      <c r="AO16" s="87" t="str">
        <f t="shared" si="1"/>
        <v xml:space="preserve"> </v>
      </c>
      <c r="AP16" s="87" t="str">
        <f t="shared" si="1"/>
        <v xml:space="preserve"> </v>
      </c>
      <c r="AQ16" s="87" t="str">
        <f t="shared" si="1"/>
        <v xml:space="preserve"> </v>
      </c>
      <c r="AR16" s="87" t="str">
        <f t="shared" si="1"/>
        <v xml:space="preserve"> </v>
      </c>
      <c r="AS16" s="87" t="str">
        <f t="shared" si="1"/>
        <v xml:space="preserve"> </v>
      </c>
      <c r="AT16" s="87" t="str">
        <f t="shared" si="1"/>
        <v xml:space="preserve"> </v>
      </c>
      <c r="AU16" s="87" t="str">
        <f t="shared" si="1"/>
        <v xml:space="preserve"> </v>
      </c>
      <c r="AV16" s="87" t="str">
        <f t="shared" si="1"/>
        <v xml:space="preserve"> </v>
      </c>
      <c r="AW16" s="87" t="str">
        <f t="shared" si="1"/>
        <v xml:space="preserve"> </v>
      </c>
      <c r="AX16" s="87" t="str">
        <f t="shared" si="1"/>
        <v xml:space="preserve"> </v>
      </c>
      <c r="AY16" s="87" t="str">
        <f t="shared" si="1"/>
        <v xml:space="preserve"> </v>
      </c>
      <c r="AZ16" s="87" t="str">
        <f t="shared" si="1"/>
        <v xml:space="preserve"> </v>
      </c>
      <c r="BA16" s="87" t="str">
        <f t="shared" si="1"/>
        <v xml:space="preserve"> </v>
      </c>
      <c r="BB16" s="87" t="str">
        <f t="shared" si="1"/>
        <v xml:space="preserve"> </v>
      </c>
      <c r="BC16" s="87" t="str">
        <f t="shared" si="2"/>
        <v xml:space="preserve"> </v>
      </c>
      <c r="BD16" s="87" t="str">
        <f t="shared" si="2"/>
        <v xml:space="preserve"> </v>
      </c>
      <c r="BE16" s="87" t="str">
        <f t="shared" si="2"/>
        <v xml:space="preserve"> </v>
      </c>
      <c r="BF16" s="87" t="str">
        <f t="shared" si="2"/>
        <v xml:space="preserve"> </v>
      </c>
      <c r="BG16" s="87" t="str">
        <f t="shared" si="2"/>
        <v xml:space="preserve"> </v>
      </c>
      <c r="BH16" s="87" t="str">
        <f t="shared" si="2"/>
        <v xml:space="preserve"> </v>
      </c>
      <c r="BI16" s="87" t="str">
        <f t="shared" si="2"/>
        <v xml:space="preserve"> </v>
      </c>
      <c r="BJ16" s="87" t="str">
        <f t="shared" si="2"/>
        <v xml:space="preserve"> </v>
      </c>
      <c r="BK16" s="87" t="str">
        <f t="shared" si="2"/>
        <v xml:space="preserve"> </v>
      </c>
      <c r="BL16" s="87" t="str">
        <f t="shared" si="2"/>
        <v xml:space="preserve"> </v>
      </c>
      <c r="BM16" s="87" t="str">
        <f t="shared" si="2"/>
        <v xml:space="preserve"> </v>
      </c>
      <c r="BN16" s="87" t="str">
        <f t="shared" si="2"/>
        <v xml:space="preserve"> </v>
      </c>
      <c r="BO16" s="87" t="str">
        <f t="shared" si="3"/>
        <v xml:space="preserve"> </v>
      </c>
      <c r="BP16" s="87" t="str">
        <f t="shared" si="3"/>
        <v xml:space="preserve"> </v>
      </c>
      <c r="BQ16" s="87" t="str">
        <f t="shared" si="3"/>
        <v xml:space="preserve"> </v>
      </c>
      <c r="BR16" s="87" t="str">
        <f t="shared" si="3"/>
        <v xml:space="preserve"> </v>
      </c>
      <c r="BS16" s="87" t="str">
        <f t="shared" si="3"/>
        <v xml:space="preserve"> </v>
      </c>
      <c r="BT16" s="87" t="str">
        <f t="shared" si="3"/>
        <v xml:space="preserve"> </v>
      </c>
      <c r="BU16" s="87" t="str">
        <f t="shared" si="3"/>
        <v xml:space="preserve"> </v>
      </c>
      <c r="BV16" s="88" t="str">
        <f t="shared" si="4"/>
        <v xml:space="preserve"> </v>
      </c>
      <c r="BW16" s="75"/>
      <c r="BX16" s="75"/>
      <c r="BY16" s="75"/>
      <c r="BZ16" s="75"/>
      <c r="CA16" s="75"/>
      <c r="CB16" s="75"/>
      <c r="CC16" s="75"/>
      <c r="CD16" s="75"/>
    </row>
    <row r="17" spans="1:82" x14ac:dyDescent="0.3">
      <c r="A17" s="81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3"/>
      <c r="AJ17" s="83"/>
      <c r="AK17" s="126" t="str">
        <f t="shared" si="0"/>
        <v xml:space="preserve"> </v>
      </c>
      <c r="AM17" s="87" t="str">
        <f t="shared" si="1"/>
        <v xml:space="preserve"> </v>
      </c>
      <c r="AN17" s="87" t="str">
        <f t="shared" si="1"/>
        <v xml:space="preserve"> </v>
      </c>
      <c r="AO17" s="87" t="str">
        <f t="shared" si="1"/>
        <v xml:space="preserve"> </v>
      </c>
      <c r="AP17" s="87" t="str">
        <f t="shared" si="1"/>
        <v xml:space="preserve"> </v>
      </c>
      <c r="AQ17" s="87" t="str">
        <f t="shared" si="1"/>
        <v xml:space="preserve"> </v>
      </c>
      <c r="AR17" s="87" t="str">
        <f t="shared" si="1"/>
        <v xml:space="preserve"> </v>
      </c>
      <c r="AS17" s="87" t="str">
        <f t="shared" si="1"/>
        <v xml:space="preserve"> </v>
      </c>
      <c r="AT17" s="87" t="str">
        <f t="shared" si="1"/>
        <v xml:space="preserve"> </v>
      </c>
      <c r="AU17" s="87" t="str">
        <f t="shared" si="1"/>
        <v xml:space="preserve"> </v>
      </c>
      <c r="AV17" s="87" t="str">
        <f t="shared" si="1"/>
        <v xml:space="preserve"> </v>
      </c>
      <c r="AW17" s="87" t="str">
        <f t="shared" si="1"/>
        <v xml:space="preserve"> </v>
      </c>
      <c r="AX17" s="87" t="str">
        <f t="shared" si="1"/>
        <v xml:space="preserve"> </v>
      </c>
      <c r="AY17" s="87" t="str">
        <f t="shared" si="1"/>
        <v xml:space="preserve"> </v>
      </c>
      <c r="AZ17" s="87" t="str">
        <f t="shared" si="1"/>
        <v xml:space="preserve"> </v>
      </c>
      <c r="BA17" s="87" t="str">
        <f t="shared" si="1"/>
        <v xml:space="preserve"> </v>
      </c>
      <c r="BB17" s="87" t="str">
        <f t="shared" si="1"/>
        <v xml:space="preserve"> </v>
      </c>
      <c r="BC17" s="87" t="str">
        <f t="shared" si="2"/>
        <v xml:space="preserve"> </v>
      </c>
      <c r="BD17" s="87" t="str">
        <f t="shared" si="2"/>
        <v xml:space="preserve"> </v>
      </c>
      <c r="BE17" s="87" t="str">
        <f t="shared" si="2"/>
        <v xml:space="preserve"> </v>
      </c>
      <c r="BF17" s="87" t="str">
        <f t="shared" si="2"/>
        <v xml:space="preserve"> </v>
      </c>
      <c r="BG17" s="87" t="str">
        <f t="shared" si="2"/>
        <v xml:space="preserve"> </v>
      </c>
      <c r="BH17" s="87" t="str">
        <f t="shared" si="2"/>
        <v xml:space="preserve"> </v>
      </c>
      <c r="BI17" s="87" t="str">
        <f t="shared" si="2"/>
        <v xml:space="preserve"> </v>
      </c>
      <c r="BJ17" s="87" t="str">
        <f t="shared" si="2"/>
        <v xml:space="preserve"> </v>
      </c>
      <c r="BK17" s="87" t="str">
        <f t="shared" si="2"/>
        <v xml:space="preserve"> </v>
      </c>
      <c r="BL17" s="87" t="str">
        <f t="shared" si="2"/>
        <v xml:space="preserve"> </v>
      </c>
      <c r="BM17" s="87" t="str">
        <f t="shared" si="2"/>
        <v xml:space="preserve"> </v>
      </c>
      <c r="BN17" s="87" t="str">
        <f t="shared" si="2"/>
        <v xml:space="preserve"> </v>
      </c>
      <c r="BO17" s="87" t="str">
        <f t="shared" si="3"/>
        <v xml:space="preserve"> </v>
      </c>
      <c r="BP17" s="87" t="str">
        <f t="shared" si="3"/>
        <v xml:space="preserve"> </v>
      </c>
      <c r="BQ17" s="87" t="str">
        <f t="shared" si="3"/>
        <v xml:space="preserve"> </v>
      </c>
      <c r="BR17" s="87" t="str">
        <f t="shared" si="3"/>
        <v xml:space="preserve"> </v>
      </c>
      <c r="BS17" s="87" t="str">
        <f t="shared" si="3"/>
        <v xml:space="preserve"> </v>
      </c>
      <c r="BT17" s="87" t="str">
        <f t="shared" si="3"/>
        <v xml:space="preserve"> </v>
      </c>
      <c r="BU17" s="87" t="str">
        <f t="shared" si="3"/>
        <v xml:space="preserve"> </v>
      </c>
      <c r="BV17" s="88" t="str">
        <f t="shared" si="4"/>
        <v xml:space="preserve"> </v>
      </c>
      <c r="BW17" s="75"/>
      <c r="BX17" s="75"/>
      <c r="BY17" s="75"/>
      <c r="BZ17" s="75"/>
      <c r="CA17" s="75"/>
      <c r="CB17" s="75"/>
      <c r="CC17" s="75"/>
      <c r="CD17" s="75"/>
    </row>
    <row r="18" spans="1:82" x14ac:dyDescent="0.3">
      <c r="A18" s="81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3"/>
      <c r="AJ18" s="83"/>
      <c r="AK18" s="126" t="str">
        <f t="shared" si="0"/>
        <v xml:space="preserve"> </v>
      </c>
      <c r="AM18" s="87" t="str">
        <f t="shared" si="1"/>
        <v xml:space="preserve"> </v>
      </c>
      <c r="AN18" s="87" t="str">
        <f t="shared" si="1"/>
        <v xml:space="preserve"> </v>
      </c>
      <c r="AO18" s="87" t="str">
        <f t="shared" si="1"/>
        <v xml:space="preserve"> </v>
      </c>
      <c r="AP18" s="87" t="str">
        <f t="shared" si="1"/>
        <v xml:space="preserve"> </v>
      </c>
      <c r="AQ18" s="87" t="str">
        <f t="shared" si="1"/>
        <v xml:space="preserve"> </v>
      </c>
      <c r="AR18" s="87" t="str">
        <f t="shared" si="1"/>
        <v xml:space="preserve"> </v>
      </c>
      <c r="AS18" s="87" t="str">
        <f t="shared" si="1"/>
        <v xml:space="preserve"> </v>
      </c>
      <c r="AT18" s="87" t="str">
        <f t="shared" si="1"/>
        <v xml:space="preserve"> </v>
      </c>
      <c r="AU18" s="87" t="str">
        <f t="shared" si="1"/>
        <v xml:space="preserve"> </v>
      </c>
      <c r="AV18" s="87" t="str">
        <f t="shared" si="1"/>
        <v xml:space="preserve"> </v>
      </c>
      <c r="AW18" s="87" t="str">
        <f t="shared" si="1"/>
        <v xml:space="preserve"> </v>
      </c>
      <c r="AX18" s="87" t="str">
        <f t="shared" si="1"/>
        <v xml:space="preserve"> </v>
      </c>
      <c r="AY18" s="87" t="str">
        <f t="shared" si="1"/>
        <v xml:space="preserve"> </v>
      </c>
      <c r="AZ18" s="87" t="str">
        <f t="shared" si="1"/>
        <v xml:space="preserve"> </v>
      </c>
      <c r="BA18" s="87" t="str">
        <f t="shared" si="1"/>
        <v xml:space="preserve"> </v>
      </c>
      <c r="BB18" s="87" t="str">
        <f t="shared" si="1"/>
        <v xml:space="preserve"> </v>
      </c>
      <c r="BC18" s="87" t="str">
        <f t="shared" si="2"/>
        <v xml:space="preserve"> </v>
      </c>
      <c r="BD18" s="87" t="str">
        <f t="shared" si="2"/>
        <v xml:space="preserve"> </v>
      </c>
      <c r="BE18" s="87" t="str">
        <f t="shared" si="2"/>
        <v xml:space="preserve"> </v>
      </c>
      <c r="BF18" s="87" t="str">
        <f t="shared" si="2"/>
        <v xml:space="preserve"> </v>
      </c>
      <c r="BG18" s="87" t="str">
        <f t="shared" si="2"/>
        <v xml:space="preserve"> </v>
      </c>
      <c r="BH18" s="87" t="str">
        <f t="shared" si="2"/>
        <v xml:space="preserve"> </v>
      </c>
      <c r="BI18" s="87" t="str">
        <f t="shared" si="2"/>
        <v xml:space="preserve"> </v>
      </c>
      <c r="BJ18" s="87" t="str">
        <f t="shared" si="2"/>
        <v xml:space="preserve"> </v>
      </c>
      <c r="BK18" s="87" t="str">
        <f t="shared" si="2"/>
        <v xml:space="preserve"> </v>
      </c>
      <c r="BL18" s="87" t="str">
        <f t="shared" si="2"/>
        <v xml:space="preserve"> </v>
      </c>
      <c r="BM18" s="87" t="str">
        <f t="shared" si="2"/>
        <v xml:space="preserve"> </v>
      </c>
      <c r="BN18" s="87" t="str">
        <f t="shared" si="2"/>
        <v xml:space="preserve"> </v>
      </c>
      <c r="BO18" s="87" t="str">
        <f t="shared" si="3"/>
        <v xml:space="preserve"> </v>
      </c>
      <c r="BP18" s="87" t="str">
        <f t="shared" si="3"/>
        <v xml:space="preserve"> </v>
      </c>
      <c r="BQ18" s="87" t="str">
        <f t="shared" si="3"/>
        <v xml:space="preserve"> </v>
      </c>
      <c r="BR18" s="87" t="str">
        <f t="shared" si="3"/>
        <v xml:space="preserve"> </v>
      </c>
      <c r="BS18" s="87" t="str">
        <f t="shared" si="3"/>
        <v xml:space="preserve"> </v>
      </c>
      <c r="BT18" s="87" t="str">
        <f t="shared" si="3"/>
        <v xml:space="preserve"> </v>
      </c>
      <c r="BU18" s="87" t="str">
        <f t="shared" si="3"/>
        <v xml:space="preserve"> </v>
      </c>
      <c r="BV18" s="88" t="str">
        <f t="shared" si="4"/>
        <v xml:space="preserve"> </v>
      </c>
      <c r="BW18" s="75"/>
      <c r="BX18" s="75"/>
      <c r="BY18" s="75"/>
      <c r="BZ18" s="75"/>
      <c r="CA18" s="75"/>
      <c r="CB18" s="75"/>
      <c r="CC18" s="75"/>
      <c r="CD18" s="75"/>
    </row>
    <row r="19" spans="1:82" x14ac:dyDescent="0.3">
      <c r="A19" s="81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3"/>
      <c r="AJ19" s="83"/>
      <c r="AK19" s="126" t="str">
        <f t="shared" si="0"/>
        <v xml:space="preserve"> </v>
      </c>
      <c r="AM19" s="87" t="str">
        <f t="shared" si="1"/>
        <v xml:space="preserve"> </v>
      </c>
      <c r="AN19" s="87" t="str">
        <f t="shared" si="1"/>
        <v xml:space="preserve"> </v>
      </c>
      <c r="AO19" s="87" t="str">
        <f t="shared" si="1"/>
        <v xml:space="preserve"> </v>
      </c>
      <c r="AP19" s="87" t="str">
        <f t="shared" si="1"/>
        <v xml:space="preserve"> </v>
      </c>
      <c r="AQ19" s="87" t="str">
        <f t="shared" si="1"/>
        <v xml:space="preserve"> </v>
      </c>
      <c r="AR19" s="87" t="str">
        <f t="shared" si="1"/>
        <v xml:space="preserve"> </v>
      </c>
      <c r="AS19" s="87" t="str">
        <f t="shared" si="1"/>
        <v xml:space="preserve"> </v>
      </c>
      <c r="AT19" s="87" t="str">
        <f t="shared" si="1"/>
        <v xml:space="preserve"> </v>
      </c>
      <c r="AU19" s="87" t="str">
        <f t="shared" si="1"/>
        <v xml:space="preserve"> </v>
      </c>
      <c r="AV19" s="87" t="str">
        <f t="shared" si="1"/>
        <v xml:space="preserve"> </v>
      </c>
      <c r="AW19" s="87" t="str">
        <f t="shared" si="1"/>
        <v xml:space="preserve"> </v>
      </c>
      <c r="AX19" s="87" t="str">
        <f t="shared" si="1"/>
        <v xml:space="preserve"> </v>
      </c>
      <c r="AY19" s="87" t="str">
        <f t="shared" si="1"/>
        <v xml:space="preserve"> </v>
      </c>
      <c r="AZ19" s="87" t="str">
        <f t="shared" si="1"/>
        <v xml:space="preserve"> </v>
      </c>
      <c r="BA19" s="87" t="str">
        <f t="shared" si="1"/>
        <v xml:space="preserve"> </v>
      </c>
      <c r="BB19" s="87" t="str">
        <f t="shared" si="1"/>
        <v xml:space="preserve"> </v>
      </c>
      <c r="BC19" s="87" t="str">
        <f t="shared" si="2"/>
        <v xml:space="preserve"> </v>
      </c>
      <c r="BD19" s="87" t="str">
        <f t="shared" si="2"/>
        <v xml:space="preserve"> </v>
      </c>
      <c r="BE19" s="87" t="str">
        <f t="shared" si="2"/>
        <v xml:space="preserve"> </v>
      </c>
      <c r="BF19" s="87" t="str">
        <f t="shared" si="2"/>
        <v xml:space="preserve"> </v>
      </c>
      <c r="BG19" s="87" t="str">
        <f t="shared" si="2"/>
        <v xml:space="preserve"> </v>
      </c>
      <c r="BH19" s="87" t="str">
        <f t="shared" si="2"/>
        <v xml:space="preserve"> </v>
      </c>
      <c r="BI19" s="87" t="str">
        <f t="shared" si="2"/>
        <v xml:space="preserve"> </v>
      </c>
      <c r="BJ19" s="87" t="str">
        <f t="shared" si="2"/>
        <v xml:space="preserve"> </v>
      </c>
      <c r="BK19" s="87" t="str">
        <f t="shared" si="2"/>
        <v xml:space="preserve"> </v>
      </c>
      <c r="BL19" s="87" t="str">
        <f t="shared" si="2"/>
        <v xml:space="preserve"> </v>
      </c>
      <c r="BM19" s="87" t="str">
        <f t="shared" si="2"/>
        <v xml:space="preserve"> </v>
      </c>
      <c r="BN19" s="87" t="str">
        <f t="shared" si="2"/>
        <v xml:space="preserve"> </v>
      </c>
      <c r="BO19" s="87" t="str">
        <f t="shared" si="3"/>
        <v xml:space="preserve"> </v>
      </c>
      <c r="BP19" s="87" t="str">
        <f t="shared" si="3"/>
        <v xml:space="preserve"> </v>
      </c>
      <c r="BQ19" s="87" t="str">
        <f t="shared" si="3"/>
        <v xml:space="preserve"> </v>
      </c>
      <c r="BR19" s="87" t="str">
        <f t="shared" si="3"/>
        <v xml:space="preserve"> </v>
      </c>
      <c r="BS19" s="87" t="str">
        <f t="shared" si="3"/>
        <v xml:space="preserve"> </v>
      </c>
      <c r="BT19" s="87" t="str">
        <f t="shared" si="3"/>
        <v xml:space="preserve"> </v>
      </c>
      <c r="BU19" s="87" t="str">
        <f t="shared" si="3"/>
        <v xml:space="preserve"> </v>
      </c>
      <c r="BV19" s="88" t="str">
        <f t="shared" si="4"/>
        <v xml:space="preserve"> </v>
      </c>
      <c r="BW19" s="75"/>
      <c r="BX19" s="75"/>
      <c r="BY19" s="75"/>
      <c r="BZ19" s="75"/>
      <c r="CA19" s="75"/>
      <c r="CB19" s="75"/>
      <c r="CC19" s="75"/>
      <c r="CD19" s="75"/>
    </row>
    <row r="20" spans="1:82" x14ac:dyDescent="0.3">
      <c r="A20" s="81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3"/>
      <c r="AJ20" s="83"/>
      <c r="AK20" s="126" t="str">
        <f t="shared" si="0"/>
        <v xml:space="preserve"> </v>
      </c>
      <c r="AM20" s="87" t="str">
        <f t="shared" si="1"/>
        <v xml:space="preserve"> </v>
      </c>
      <c r="AN20" s="87" t="str">
        <f t="shared" si="1"/>
        <v xml:space="preserve"> </v>
      </c>
      <c r="AO20" s="87" t="str">
        <f t="shared" si="1"/>
        <v xml:space="preserve"> </v>
      </c>
      <c r="AP20" s="87" t="str">
        <f t="shared" si="1"/>
        <v xml:space="preserve"> </v>
      </c>
      <c r="AQ20" s="87" t="str">
        <f t="shared" si="1"/>
        <v xml:space="preserve"> </v>
      </c>
      <c r="AR20" s="87" t="str">
        <f t="shared" si="1"/>
        <v xml:space="preserve"> </v>
      </c>
      <c r="AS20" s="87" t="str">
        <f t="shared" si="1"/>
        <v xml:space="preserve"> </v>
      </c>
      <c r="AT20" s="87" t="str">
        <f t="shared" si="1"/>
        <v xml:space="preserve"> </v>
      </c>
      <c r="AU20" s="87" t="str">
        <f t="shared" si="1"/>
        <v xml:space="preserve"> </v>
      </c>
      <c r="AV20" s="87" t="str">
        <f t="shared" si="1"/>
        <v xml:space="preserve"> </v>
      </c>
      <c r="AW20" s="87" t="str">
        <f t="shared" si="1"/>
        <v xml:space="preserve"> </v>
      </c>
      <c r="AX20" s="87" t="str">
        <f t="shared" si="1"/>
        <v xml:space="preserve"> </v>
      </c>
      <c r="AY20" s="87" t="str">
        <f t="shared" si="1"/>
        <v xml:space="preserve"> </v>
      </c>
      <c r="AZ20" s="87" t="str">
        <f t="shared" si="1"/>
        <v xml:space="preserve"> </v>
      </c>
      <c r="BA20" s="87" t="str">
        <f t="shared" si="1"/>
        <v xml:space="preserve"> </v>
      </c>
      <c r="BB20" s="87" t="str">
        <f t="shared" si="1"/>
        <v xml:space="preserve"> </v>
      </c>
      <c r="BC20" s="87" t="str">
        <f t="shared" si="2"/>
        <v xml:space="preserve"> </v>
      </c>
      <c r="BD20" s="87" t="str">
        <f t="shared" si="2"/>
        <v xml:space="preserve"> </v>
      </c>
      <c r="BE20" s="87" t="str">
        <f t="shared" si="2"/>
        <v xml:space="preserve"> </v>
      </c>
      <c r="BF20" s="87" t="str">
        <f t="shared" si="2"/>
        <v xml:space="preserve"> </v>
      </c>
      <c r="BG20" s="87" t="str">
        <f t="shared" si="2"/>
        <v xml:space="preserve"> </v>
      </c>
      <c r="BH20" s="87" t="str">
        <f t="shared" si="2"/>
        <v xml:space="preserve"> </v>
      </c>
      <c r="BI20" s="87" t="str">
        <f t="shared" si="2"/>
        <v xml:space="preserve"> </v>
      </c>
      <c r="BJ20" s="87" t="str">
        <f t="shared" si="2"/>
        <v xml:space="preserve"> </v>
      </c>
      <c r="BK20" s="87" t="str">
        <f t="shared" si="2"/>
        <v xml:space="preserve"> </v>
      </c>
      <c r="BL20" s="87" t="str">
        <f t="shared" si="2"/>
        <v xml:space="preserve"> </v>
      </c>
      <c r="BM20" s="87" t="str">
        <f t="shared" si="2"/>
        <v xml:space="preserve"> </v>
      </c>
      <c r="BN20" s="87" t="str">
        <f t="shared" si="2"/>
        <v xml:space="preserve"> </v>
      </c>
      <c r="BO20" s="87" t="str">
        <f t="shared" si="3"/>
        <v xml:space="preserve"> </v>
      </c>
      <c r="BP20" s="87" t="str">
        <f t="shared" si="3"/>
        <v xml:space="preserve"> </v>
      </c>
      <c r="BQ20" s="87" t="str">
        <f t="shared" si="3"/>
        <v xml:space="preserve"> </v>
      </c>
      <c r="BR20" s="87" t="str">
        <f t="shared" si="3"/>
        <v xml:space="preserve"> </v>
      </c>
      <c r="BS20" s="87" t="str">
        <f t="shared" si="3"/>
        <v xml:space="preserve"> </v>
      </c>
      <c r="BT20" s="87" t="str">
        <f t="shared" si="3"/>
        <v xml:space="preserve"> </v>
      </c>
      <c r="BU20" s="87" t="str">
        <f t="shared" si="3"/>
        <v xml:space="preserve"> </v>
      </c>
      <c r="BV20" s="88" t="str">
        <f t="shared" si="4"/>
        <v xml:space="preserve"> </v>
      </c>
      <c r="BW20" s="75"/>
      <c r="BX20" s="75"/>
      <c r="BY20" s="75"/>
      <c r="BZ20" s="75"/>
      <c r="CA20" s="75"/>
      <c r="CB20" s="75"/>
      <c r="CC20" s="75"/>
      <c r="CD20" s="75"/>
    </row>
    <row r="21" spans="1:82" x14ac:dyDescent="0.3">
      <c r="A21" s="81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3"/>
      <c r="AJ21" s="83"/>
      <c r="AK21" s="126" t="str">
        <f t="shared" si="0"/>
        <v xml:space="preserve"> </v>
      </c>
      <c r="AM21" s="87" t="str">
        <f t="shared" si="1"/>
        <v xml:space="preserve"> </v>
      </c>
      <c r="AN21" s="87" t="str">
        <f t="shared" si="1"/>
        <v xml:space="preserve"> </v>
      </c>
      <c r="AO21" s="87" t="str">
        <f t="shared" si="1"/>
        <v xml:space="preserve"> </v>
      </c>
      <c r="AP21" s="87" t="str">
        <f t="shared" si="1"/>
        <v xml:space="preserve"> </v>
      </c>
      <c r="AQ21" s="87" t="str">
        <f t="shared" si="1"/>
        <v xml:space="preserve"> </v>
      </c>
      <c r="AR21" s="87" t="str">
        <f t="shared" si="1"/>
        <v xml:space="preserve"> </v>
      </c>
      <c r="AS21" s="87" t="str">
        <f t="shared" si="1"/>
        <v xml:space="preserve"> </v>
      </c>
      <c r="AT21" s="87" t="str">
        <f t="shared" si="1"/>
        <v xml:space="preserve"> </v>
      </c>
      <c r="AU21" s="87" t="str">
        <f t="shared" si="1"/>
        <v xml:space="preserve"> </v>
      </c>
      <c r="AV21" s="87" t="str">
        <f t="shared" si="1"/>
        <v xml:space="preserve"> </v>
      </c>
      <c r="AW21" s="87" t="str">
        <f t="shared" si="1"/>
        <v xml:space="preserve"> </v>
      </c>
      <c r="AX21" s="87" t="str">
        <f t="shared" si="1"/>
        <v xml:space="preserve"> </v>
      </c>
      <c r="AY21" s="87" t="str">
        <f t="shared" si="1"/>
        <v xml:space="preserve"> </v>
      </c>
      <c r="AZ21" s="87" t="str">
        <f t="shared" si="1"/>
        <v xml:space="preserve"> </v>
      </c>
      <c r="BA21" s="87" t="str">
        <f t="shared" si="1"/>
        <v xml:space="preserve"> </v>
      </c>
      <c r="BB21" s="87" t="str">
        <f t="shared" si="1"/>
        <v xml:space="preserve"> </v>
      </c>
      <c r="BC21" s="87" t="str">
        <f t="shared" si="2"/>
        <v xml:space="preserve"> </v>
      </c>
      <c r="BD21" s="87" t="str">
        <f t="shared" si="2"/>
        <v xml:space="preserve"> </v>
      </c>
      <c r="BE21" s="87" t="str">
        <f t="shared" si="2"/>
        <v xml:space="preserve"> </v>
      </c>
      <c r="BF21" s="87" t="str">
        <f t="shared" si="2"/>
        <v xml:space="preserve"> </v>
      </c>
      <c r="BG21" s="87" t="str">
        <f t="shared" si="2"/>
        <v xml:space="preserve"> </v>
      </c>
      <c r="BH21" s="87" t="str">
        <f t="shared" si="2"/>
        <v xml:space="preserve"> </v>
      </c>
      <c r="BI21" s="87" t="str">
        <f t="shared" si="2"/>
        <v xml:space="preserve"> </v>
      </c>
      <c r="BJ21" s="87" t="str">
        <f t="shared" si="2"/>
        <v xml:space="preserve"> </v>
      </c>
      <c r="BK21" s="87" t="str">
        <f t="shared" si="2"/>
        <v xml:space="preserve"> </v>
      </c>
      <c r="BL21" s="87" t="str">
        <f t="shared" si="2"/>
        <v xml:space="preserve"> </v>
      </c>
      <c r="BM21" s="87" t="str">
        <f t="shared" si="2"/>
        <v xml:space="preserve"> </v>
      </c>
      <c r="BN21" s="87" t="str">
        <f t="shared" si="2"/>
        <v xml:space="preserve"> </v>
      </c>
      <c r="BO21" s="87" t="str">
        <f t="shared" si="3"/>
        <v xml:space="preserve"> </v>
      </c>
      <c r="BP21" s="87" t="str">
        <f t="shared" si="3"/>
        <v xml:space="preserve"> </v>
      </c>
      <c r="BQ21" s="87" t="str">
        <f t="shared" si="3"/>
        <v xml:space="preserve"> </v>
      </c>
      <c r="BR21" s="87" t="str">
        <f t="shared" si="3"/>
        <v xml:space="preserve"> </v>
      </c>
      <c r="BS21" s="87" t="str">
        <f t="shared" si="3"/>
        <v xml:space="preserve"> </v>
      </c>
      <c r="BT21" s="87" t="str">
        <f t="shared" si="3"/>
        <v xml:space="preserve"> </v>
      </c>
      <c r="BU21" s="87" t="str">
        <f t="shared" si="3"/>
        <v xml:space="preserve"> </v>
      </c>
      <c r="BV21" s="88" t="str">
        <f t="shared" si="4"/>
        <v xml:space="preserve"> </v>
      </c>
      <c r="BW21" s="75"/>
      <c r="BX21" s="75"/>
      <c r="BY21" s="75"/>
      <c r="BZ21" s="75"/>
      <c r="CA21" s="75"/>
      <c r="CB21" s="75"/>
      <c r="CC21" s="75"/>
      <c r="CD21" s="75"/>
    </row>
    <row r="22" spans="1:82" x14ac:dyDescent="0.3">
      <c r="A22" s="81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3"/>
      <c r="AJ22" s="83"/>
      <c r="AK22" s="126" t="str">
        <f t="shared" si="0"/>
        <v xml:space="preserve"> </v>
      </c>
      <c r="AM22" s="87" t="str">
        <f t="shared" si="1"/>
        <v xml:space="preserve"> </v>
      </c>
      <c r="AN22" s="87" t="str">
        <f t="shared" si="1"/>
        <v xml:space="preserve"> </v>
      </c>
      <c r="AO22" s="87" t="str">
        <f t="shared" si="1"/>
        <v xml:space="preserve"> </v>
      </c>
      <c r="AP22" s="87" t="str">
        <f t="shared" si="1"/>
        <v xml:space="preserve"> </v>
      </c>
      <c r="AQ22" s="87" t="str">
        <f t="shared" si="1"/>
        <v xml:space="preserve"> </v>
      </c>
      <c r="AR22" s="87" t="str">
        <f t="shared" si="1"/>
        <v xml:space="preserve"> </v>
      </c>
      <c r="AS22" s="87" t="str">
        <f t="shared" si="1"/>
        <v xml:space="preserve"> </v>
      </c>
      <c r="AT22" s="87" t="str">
        <f t="shared" si="1"/>
        <v xml:space="preserve"> </v>
      </c>
      <c r="AU22" s="87" t="str">
        <f t="shared" si="1"/>
        <v xml:space="preserve"> </v>
      </c>
      <c r="AV22" s="87" t="str">
        <f t="shared" si="1"/>
        <v xml:space="preserve"> </v>
      </c>
      <c r="AW22" s="87" t="str">
        <f t="shared" si="1"/>
        <v xml:space="preserve"> </v>
      </c>
      <c r="AX22" s="87" t="str">
        <f t="shared" si="1"/>
        <v xml:space="preserve"> </v>
      </c>
      <c r="AY22" s="87" t="str">
        <f t="shared" si="1"/>
        <v xml:space="preserve"> </v>
      </c>
      <c r="AZ22" s="87" t="str">
        <f t="shared" si="1"/>
        <v xml:space="preserve"> </v>
      </c>
      <c r="BA22" s="87" t="str">
        <f t="shared" si="1"/>
        <v xml:space="preserve"> </v>
      </c>
      <c r="BB22" s="87" t="str">
        <f t="shared" si="1"/>
        <v xml:space="preserve"> </v>
      </c>
      <c r="BC22" s="87" t="str">
        <f t="shared" si="2"/>
        <v xml:space="preserve"> </v>
      </c>
      <c r="BD22" s="87" t="str">
        <f t="shared" si="2"/>
        <v xml:space="preserve"> </v>
      </c>
      <c r="BE22" s="87" t="str">
        <f t="shared" si="2"/>
        <v xml:space="preserve"> </v>
      </c>
      <c r="BF22" s="87" t="str">
        <f t="shared" si="2"/>
        <v xml:space="preserve"> </v>
      </c>
      <c r="BG22" s="87" t="str">
        <f t="shared" si="2"/>
        <v xml:space="preserve"> </v>
      </c>
      <c r="BH22" s="87" t="str">
        <f t="shared" si="2"/>
        <v xml:space="preserve"> </v>
      </c>
      <c r="BI22" s="87" t="str">
        <f t="shared" si="2"/>
        <v xml:space="preserve"> </v>
      </c>
      <c r="BJ22" s="87" t="str">
        <f t="shared" si="2"/>
        <v xml:space="preserve"> </v>
      </c>
      <c r="BK22" s="87" t="str">
        <f t="shared" si="2"/>
        <v xml:space="preserve"> </v>
      </c>
      <c r="BL22" s="87" t="str">
        <f t="shared" si="2"/>
        <v xml:space="preserve"> </v>
      </c>
      <c r="BM22" s="87" t="str">
        <f t="shared" si="2"/>
        <v xml:space="preserve"> </v>
      </c>
      <c r="BN22" s="87" t="str">
        <f t="shared" si="2"/>
        <v xml:space="preserve"> </v>
      </c>
      <c r="BO22" s="87" t="str">
        <f t="shared" si="3"/>
        <v xml:space="preserve"> </v>
      </c>
      <c r="BP22" s="87" t="str">
        <f t="shared" si="3"/>
        <v xml:space="preserve"> </v>
      </c>
      <c r="BQ22" s="87" t="str">
        <f t="shared" si="3"/>
        <v xml:space="preserve"> </v>
      </c>
      <c r="BR22" s="87" t="str">
        <f t="shared" si="3"/>
        <v xml:space="preserve"> </v>
      </c>
      <c r="BS22" s="87" t="str">
        <f t="shared" si="3"/>
        <v xml:space="preserve"> </v>
      </c>
      <c r="BT22" s="87" t="str">
        <f t="shared" si="3"/>
        <v xml:space="preserve"> </v>
      </c>
      <c r="BU22" s="87" t="str">
        <f t="shared" si="3"/>
        <v xml:space="preserve"> </v>
      </c>
      <c r="BV22" s="88" t="str">
        <f t="shared" si="4"/>
        <v xml:space="preserve"> </v>
      </c>
      <c r="BW22" s="75"/>
      <c r="BX22" s="75"/>
      <c r="BY22" s="75"/>
      <c r="BZ22" s="75"/>
      <c r="CA22" s="75"/>
      <c r="CB22" s="75"/>
      <c r="CC22" s="75"/>
      <c r="CD22" s="75"/>
    </row>
    <row r="23" spans="1:82" x14ac:dyDescent="0.3">
      <c r="A23" s="81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3"/>
      <c r="AJ23" s="83"/>
      <c r="AK23" s="126" t="str">
        <f t="shared" si="0"/>
        <v xml:space="preserve"> </v>
      </c>
      <c r="AM23" s="87" t="str">
        <f t="shared" si="1"/>
        <v xml:space="preserve"> </v>
      </c>
      <c r="AN23" s="87" t="str">
        <f t="shared" si="1"/>
        <v xml:space="preserve"> </v>
      </c>
      <c r="AO23" s="87" t="str">
        <f t="shared" si="1"/>
        <v xml:space="preserve"> </v>
      </c>
      <c r="AP23" s="87" t="str">
        <f t="shared" si="1"/>
        <v xml:space="preserve"> </v>
      </c>
      <c r="AQ23" s="87" t="str">
        <f t="shared" si="1"/>
        <v xml:space="preserve"> </v>
      </c>
      <c r="AR23" s="87" t="str">
        <f t="shared" si="1"/>
        <v xml:space="preserve"> </v>
      </c>
      <c r="AS23" s="87" t="str">
        <f t="shared" si="1"/>
        <v xml:space="preserve"> </v>
      </c>
      <c r="AT23" s="87" t="str">
        <f t="shared" si="1"/>
        <v xml:space="preserve"> </v>
      </c>
      <c r="AU23" s="87" t="str">
        <f t="shared" si="1"/>
        <v xml:space="preserve"> </v>
      </c>
      <c r="AV23" s="87" t="str">
        <f t="shared" si="1"/>
        <v xml:space="preserve"> </v>
      </c>
      <c r="AW23" s="87" t="str">
        <f t="shared" si="1"/>
        <v xml:space="preserve"> </v>
      </c>
      <c r="AX23" s="87" t="str">
        <f t="shared" si="1"/>
        <v xml:space="preserve"> </v>
      </c>
      <c r="AY23" s="87" t="str">
        <f t="shared" si="1"/>
        <v xml:space="preserve"> </v>
      </c>
      <c r="AZ23" s="87" t="str">
        <f t="shared" si="1"/>
        <v xml:space="preserve"> </v>
      </c>
      <c r="BA23" s="87" t="str">
        <f t="shared" si="1"/>
        <v xml:space="preserve"> </v>
      </c>
      <c r="BB23" s="87" t="str">
        <f t="shared" si="1"/>
        <v xml:space="preserve"> </v>
      </c>
      <c r="BC23" s="87" t="str">
        <f t="shared" si="2"/>
        <v xml:space="preserve"> </v>
      </c>
      <c r="BD23" s="87" t="str">
        <f t="shared" si="2"/>
        <v xml:space="preserve"> </v>
      </c>
      <c r="BE23" s="87" t="str">
        <f t="shared" si="2"/>
        <v xml:space="preserve"> </v>
      </c>
      <c r="BF23" s="87" t="str">
        <f t="shared" si="2"/>
        <v xml:space="preserve"> </v>
      </c>
      <c r="BG23" s="87" t="str">
        <f t="shared" si="2"/>
        <v xml:space="preserve"> </v>
      </c>
      <c r="BH23" s="87" t="str">
        <f t="shared" si="2"/>
        <v xml:space="preserve"> </v>
      </c>
      <c r="BI23" s="87" t="str">
        <f t="shared" si="2"/>
        <v xml:space="preserve"> </v>
      </c>
      <c r="BJ23" s="87" t="str">
        <f t="shared" si="2"/>
        <v xml:space="preserve"> </v>
      </c>
      <c r="BK23" s="87" t="str">
        <f t="shared" si="2"/>
        <v xml:space="preserve"> </v>
      </c>
      <c r="BL23" s="87" t="str">
        <f t="shared" si="2"/>
        <v xml:space="preserve"> </v>
      </c>
      <c r="BM23" s="87" t="str">
        <f t="shared" si="2"/>
        <v xml:space="preserve"> </v>
      </c>
      <c r="BN23" s="87" t="str">
        <f t="shared" si="2"/>
        <v xml:space="preserve"> </v>
      </c>
      <c r="BO23" s="87" t="str">
        <f t="shared" si="3"/>
        <v xml:space="preserve"> </v>
      </c>
      <c r="BP23" s="87" t="str">
        <f t="shared" si="3"/>
        <v xml:space="preserve"> </v>
      </c>
      <c r="BQ23" s="87" t="str">
        <f t="shared" si="3"/>
        <v xml:space="preserve"> </v>
      </c>
      <c r="BR23" s="87" t="str">
        <f t="shared" si="3"/>
        <v xml:space="preserve"> </v>
      </c>
      <c r="BS23" s="87" t="str">
        <f t="shared" si="3"/>
        <v xml:space="preserve"> </v>
      </c>
      <c r="BT23" s="87" t="str">
        <f t="shared" si="3"/>
        <v xml:space="preserve"> </v>
      </c>
      <c r="BU23" s="87" t="str">
        <f t="shared" si="3"/>
        <v xml:space="preserve"> </v>
      </c>
      <c r="BV23" s="88" t="str">
        <f t="shared" si="4"/>
        <v xml:space="preserve"> </v>
      </c>
    </row>
    <row r="24" spans="1:82" x14ac:dyDescent="0.3">
      <c r="A24" s="81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3"/>
      <c r="AJ24" s="83"/>
      <c r="AK24" s="126" t="str">
        <f t="shared" si="0"/>
        <v xml:space="preserve"> </v>
      </c>
      <c r="AM24" s="87" t="str">
        <f t="shared" si="1"/>
        <v xml:space="preserve"> </v>
      </c>
      <c r="AN24" s="87" t="str">
        <f t="shared" si="1"/>
        <v xml:space="preserve"> </v>
      </c>
      <c r="AO24" s="87" t="str">
        <f t="shared" si="1"/>
        <v xml:space="preserve"> </v>
      </c>
      <c r="AP24" s="87" t="str">
        <f t="shared" si="1"/>
        <v xml:space="preserve"> </v>
      </c>
      <c r="AQ24" s="87" t="str">
        <f t="shared" si="1"/>
        <v xml:space="preserve"> </v>
      </c>
      <c r="AR24" s="87" t="str">
        <f t="shared" si="1"/>
        <v xml:space="preserve"> </v>
      </c>
      <c r="AS24" s="87" t="str">
        <f t="shared" si="1"/>
        <v xml:space="preserve"> </v>
      </c>
      <c r="AT24" s="87" t="str">
        <f t="shared" si="1"/>
        <v xml:space="preserve"> </v>
      </c>
      <c r="AU24" s="87" t="str">
        <f t="shared" si="1"/>
        <v xml:space="preserve"> </v>
      </c>
      <c r="AV24" s="87" t="str">
        <f t="shared" si="1"/>
        <v xml:space="preserve"> </v>
      </c>
      <c r="AW24" s="87" t="str">
        <f t="shared" si="1"/>
        <v xml:space="preserve"> </v>
      </c>
      <c r="AX24" s="87" t="str">
        <f t="shared" si="1"/>
        <v xml:space="preserve"> </v>
      </c>
      <c r="AY24" s="87" t="str">
        <f t="shared" si="1"/>
        <v xml:space="preserve"> </v>
      </c>
      <c r="AZ24" s="87" t="str">
        <f t="shared" si="1"/>
        <v xml:space="preserve"> </v>
      </c>
      <c r="BA24" s="87" t="str">
        <f t="shared" si="1"/>
        <v xml:space="preserve"> </v>
      </c>
      <c r="BB24" s="87" t="str">
        <f t="shared" si="1"/>
        <v xml:space="preserve"> </v>
      </c>
      <c r="BC24" s="87" t="str">
        <f t="shared" si="2"/>
        <v xml:space="preserve"> </v>
      </c>
      <c r="BD24" s="87" t="str">
        <f t="shared" si="2"/>
        <v xml:space="preserve"> </v>
      </c>
      <c r="BE24" s="87" t="str">
        <f t="shared" si="2"/>
        <v xml:space="preserve"> </v>
      </c>
      <c r="BF24" s="87" t="str">
        <f t="shared" si="2"/>
        <v xml:space="preserve"> </v>
      </c>
      <c r="BG24" s="87" t="str">
        <f t="shared" si="2"/>
        <v xml:space="preserve"> </v>
      </c>
      <c r="BH24" s="87" t="str">
        <f t="shared" si="2"/>
        <v xml:space="preserve"> </v>
      </c>
      <c r="BI24" s="87" t="str">
        <f t="shared" si="2"/>
        <v xml:space="preserve"> </v>
      </c>
      <c r="BJ24" s="87" t="str">
        <f t="shared" si="2"/>
        <v xml:space="preserve"> </v>
      </c>
      <c r="BK24" s="87" t="str">
        <f t="shared" si="2"/>
        <v xml:space="preserve"> </v>
      </c>
      <c r="BL24" s="87" t="str">
        <f t="shared" si="2"/>
        <v xml:space="preserve"> </v>
      </c>
      <c r="BM24" s="87" t="str">
        <f t="shared" si="2"/>
        <v xml:space="preserve"> </v>
      </c>
      <c r="BN24" s="87" t="str">
        <f t="shared" si="2"/>
        <v xml:space="preserve"> </v>
      </c>
      <c r="BO24" s="87" t="str">
        <f t="shared" si="3"/>
        <v xml:space="preserve"> </v>
      </c>
      <c r="BP24" s="87" t="str">
        <f t="shared" si="3"/>
        <v xml:space="preserve"> </v>
      </c>
      <c r="BQ24" s="87" t="str">
        <f t="shared" si="3"/>
        <v xml:space="preserve"> </v>
      </c>
      <c r="BR24" s="87" t="str">
        <f t="shared" si="3"/>
        <v xml:space="preserve"> </v>
      </c>
      <c r="BS24" s="87" t="str">
        <f t="shared" si="3"/>
        <v xml:space="preserve"> </v>
      </c>
      <c r="BT24" s="87" t="str">
        <f t="shared" si="3"/>
        <v xml:space="preserve"> </v>
      </c>
      <c r="BU24" s="87" t="str">
        <f t="shared" si="3"/>
        <v xml:space="preserve"> </v>
      </c>
      <c r="BV24" s="88" t="str">
        <f t="shared" si="4"/>
        <v xml:space="preserve"> </v>
      </c>
    </row>
    <row r="25" spans="1:82" x14ac:dyDescent="0.3">
      <c r="A25" s="81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3"/>
      <c r="AI25" s="83"/>
      <c r="AJ25" s="83"/>
      <c r="AK25" s="126" t="str">
        <f t="shared" si="0"/>
        <v xml:space="preserve"> </v>
      </c>
      <c r="AM25" s="87" t="str">
        <f t="shared" si="1"/>
        <v xml:space="preserve"> </v>
      </c>
      <c r="AN25" s="87" t="str">
        <f t="shared" si="1"/>
        <v xml:space="preserve"> </v>
      </c>
      <c r="AO25" s="87" t="str">
        <f t="shared" si="1"/>
        <v xml:space="preserve"> </v>
      </c>
      <c r="AP25" s="87" t="str">
        <f t="shared" si="1"/>
        <v xml:space="preserve"> </v>
      </c>
      <c r="AQ25" s="87" t="str">
        <f t="shared" si="1"/>
        <v xml:space="preserve"> </v>
      </c>
      <c r="AR25" s="87" t="str">
        <f t="shared" si="1"/>
        <v xml:space="preserve"> </v>
      </c>
      <c r="AS25" s="87" t="str">
        <f t="shared" si="1"/>
        <v xml:space="preserve"> </v>
      </c>
      <c r="AT25" s="87" t="str">
        <f t="shared" si="1"/>
        <v xml:space="preserve"> </v>
      </c>
      <c r="AU25" s="87" t="str">
        <f t="shared" si="1"/>
        <v xml:space="preserve"> </v>
      </c>
      <c r="AV25" s="87" t="str">
        <f t="shared" si="1"/>
        <v xml:space="preserve"> </v>
      </c>
      <c r="AW25" s="87" t="str">
        <f t="shared" si="1"/>
        <v xml:space="preserve"> </v>
      </c>
      <c r="AX25" s="87" t="str">
        <f t="shared" si="1"/>
        <v xml:space="preserve"> </v>
      </c>
      <c r="AY25" s="87" t="str">
        <f t="shared" si="1"/>
        <v xml:space="preserve"> </v>
      </c>
      <c r="AZ25" s="87" t="str">
        <f t="shared" si="1"/>
        <v xml:space="preserve"> </v>
      </c>
      <c r="BA25" s="87" t="str">
        <f t="shared" si="1"/>
        <v xml:space="preserve"> </v>
      </c>
      <c r="BB25" s="87" t="str">
        <f t="shared" ref="BB25:BE56" si="5">IF(ISBLANK($A25)," ",IF(Q25=Q$9,1,0))</f>
        <v xml:space="preserve"> </v>
      </c>
      <c r="BC25" s="87" t="str">
        <f t="shared" si="2"/>
        <v xml:space="preserve"> </v>
      </c>
      <c r="BD25" s="87" t="str">
        <f t="shared" si="2"/>
        <v xml:space="preserve"> </v>
      </c>
      <c r="BE25" s="87" t="str">
        <f t="shared" si="2"/>
        <v xml:space="preserve"> </v>
      </c>
      <c r="BF25" s="87" t="str">
        <f t="shared" si="2"/>
        <v xml:space="preserve"> </v>
      </c>
      <c r="BG25" s="87" t="str">
        <f t="shared" si="2"/>
        <v xml:space="preserve"> </v>
      </c>
      <c r="BH25" s="87" t="str">
        <f t="shared" si="2"/>
        <v xml:space="preserve"> </v>
      </c>
      <c r="BI25" s="87" t="str">
        <f t="shared" si="2"/>
        <v xml:space="preserve"> </v>
      </c>
      <c r="BJ25" s="87" t="str">
        <f t="shared" si="2"/>
        <v xml:space="preserve"> </v>
      </c>
      <c r="BK25" s="87" t="str">
        <f t="shared" si="2"/>
        <v xml:space="preserve"> </v>
      </c>
      <c r="BL25" s="87" t="str">
        <f t="shared" si="2"/>
        <v xml:space="preserve"> </v>
      </c>
      <c r="BM25" s="87" t="str">
        <f t="shared" si="2"/>
        <v xml:space="preserve"> </v>
      </c>
      <c r="BN25" s="87" t="str">
        <f t="shared" si="2"/>
        <v xml:space="preserve"> </v>
      </c>
      <c r="BO25" s="87" t="str">
        <f t="shared" si="3"/>
        <v xml:space="preserve"> </v>
      </c>
      <c r="BP25" s="87" t="str">
        <f t="shared" si="3"/>
        <v xml:space="preserve"> </v>
      </c>
      <c r="BQ25" s="87" t="str">
        <f t="shared" si="3"/>
        <v xml:space="preserve"> </v>
      </c>
      <c r="BR25" s="87" t="str">
        <f t="shared" si="3"/>
        <v xml:space="preserve"> </v>
      </c>
      <c r="BS25" s="87" t="str">
        <f t="shared" si="3"/>
        <v xml:space="preserve"> </v>
      </c>
      <c r="BT25" s="87" t="str">
        <f t="shared" si="3"/>
        <v xml:space="preserve"> </v>
      </c>
      <c r="BU25" s="87" t="str">
        <f t="shared" si="3"/>
        <v xml:space="preserve"> </v>
      </c>
      <c r="BV25" s="88" t="str">
        <f t="shared" si="4"/>
        <v xml:space="preserve"> </v>
      </c>
    </row>
    <row r="26" spans="1:82" x14ac:dyDescent="0.3">
      <c r="A26" s="81"/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3"/>
      <c r="AI26" s="83"/>
      <c r="AJ26" s="83"/>
      <c r="AK26" s="126" t="str">
        <f t="shared" si="0"/>
        <v xml:space="preserve"> </v>
      </c>
      <c r="AM26" s="87" t="str">
        <f t="shared" ref="AM26:BA42" si="6">IF(ISBLANK($A26)," ",IF(B26=B$9,1,0))</f>
        <v xml:space="preserve"> </v>
      </c>
      <c r="AN26" s="87" t="str">
        <f t="shared" si="6"/>
        <v xml:space="preserve"> </v>
      </c>
      <c r="AO26" s="87" t="str">
        <f t="shared" si="6"/>
        <v xml:space="preserve"> </v>
      </c>
      <c r="AP26" s="87" t="str">
        <f t="shared" si="6"/>
        <v xml:space="preserve"> </v>
      </c>
      <c r="AQ26" s="87" t="str">
        <f t="shared" si="6"/>
        <v xml:space="preserve"> </v>
      </c>
      <c r="AR26" s="87" t="str">
        <f t="shared" si="6"/>
        <v xml:space="preserve"> </v>
      </c>
      <c r="AS26" s="87" t="str">
        <f t="shared" si="6"/>
        <v xml:space="preserve"> </v>
      </c>
      <c r="AT26" s="87" t="str">
        <f t="shared" si="6"/>
        <v xml:space="preserve"> </v>
      </c>
      <c r="AU26" s="87" t="str">
        <f t="shared" si="6"/>
        <v xml:space="preserve"> </v>
      </c>
      <c r="AV26" s="87" t="str">
        <f t="shared" si="6"/>
        <v xml:space="preserve"> </v>
      </c>
      <c r="AW26" s="87" t="str">
        <f t="shared" si="6"/>
        <v xml:space="preserve"> </v>
      </c>
      <c r="AX26" s="87" t="str">
        <f t="shared" si="6"/>
        <v xml:space="preserve"> </v>
      </c>
      <c r="AY26" s="87" t="str">
        <f t="shared" si="6"/>
        <v xml:space="preserve"> </v>
      </c>
      <c r="AZ26" s="87" t="str">
        <f t="shared" si="6"/>
        <v xml:space="preserve"> </v>
      </c>
      <c r="BA26" s="87" t="str">
        <f t="shared" si="6"/>
        <v xml:space="preserve"> </v>
      </c>
      <c r="BB26" s="87" t="str">
        <f t="shared" si="5"/>
        <v xml:space="preserve"> </v>
      </c>
      <c r="BC26" s="87" t="str">
        <f t="shared" si="2"/>
        <v xml:space="preserve"> </v>
      </c>
      <c r="BD26" s="87" t="str">
        <f t="shared" si="2"/>
        <v xml:space="preserve"> </v>
      </c>
      <c r="BE26" s="87" t="str">
        <f t="shared" si="2"/>
        <v xml:space="preserve"> </v>
      </c>
      <c r="BF26" s="87" t="str">
        <f t="shared" si="2"/>
        <v xml:space="preserve"> </v>
      </c>
      <c r="BG26" s="87" t="str">
        <f t="shared" si="2"/>
        <v xml:space="preserve"> </v>
      </c>
      <c r="BH26" s="87" t="str">
        <f t="shared" si="2"/>
        <v xml:space="preserve"> </v>
      </c>
      <c r="BI26" s="87" t="str">
        <f t="shared" si="2"/>
        <v xml:space="preserve"> </v>
      </c>
      <c r="BJ26" s="87" t="str">
        <f t="shared" si="2"/>
        <v xml:space="preserve"> </v>
      </c>
      <c r="BK26" s="87" t="str">
        <f t="shared" si="2"/>
        <v xml:space="preserve"> </v>
      </c>
      <c r="BL26" s="87" t="str">
        <f t="shared" si="2"/>
        <v xml:space="preserve"> </v>
      </c>
      <c r="BM26" s="87" t="str">
        <f t="shared" si="2"/>
        <v xml:space="preserve"> </v>
      </c>
      <c r="BN26" s="87" t="str">
        <f t="shared" si="2"/>
        <v xml:space="preserve"> </v>
      </c>
      <c r="BO26" s="87" t="str">
        <f t="shared" si="3"/>
        <v xml:space="preserve"> </v>
      </c>
      <c r="BP26" s="87" t="str">
        <f t="shared" si="3"/>
        <v xml:space="preserve"> </v>
      </c>
      <c r="BQ26" s="87" t="str">
        <f t="shared" si="3"/>
        <v xml:space="preserve"> </v>
      </c>
      <c r="BR26" s="87" t="str">
        <f t="shared" si="3"/>
        <v xml:space="preserve"> </v>
      </c>
      <c r="BS26" s="87" t="str">
        <f t="shared" si="3"/>
        <v xml:space="preserve"> </v>
      </c>
      <c r="BT26" s="87" t="str">
        <f t="shared" si="3"/>
        <v xml:space="preserve"> </v>
      </c>
      <c r="BU26" s="87" t="str">
        <f t="shared" si="3"/>
        <v xml:space="preserve"> </v>
      </c>
      <c r="BV26" s="88" t="str">
        <f t="shared" si="4"/>
        <v xml:space="preserve"> </v>
      </c>
    </row>
    <row r="27" spans="1:82" x14ac:dyDescent="0.3">
      <c r="A27" s="81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3"/>
      <c r="AI27" s="83"/>
      <c r="AJ27" s="83"/>
      <c r="AK27" s="126" t="str">
        <f t="shared" si="0"/>
        <v xml:space="preserve"> </v>
      </c>
      <c r="AM27" s="87" t="str">
        <f t="shared" si="6"/>
        <v xml:space="preserve"> </v>
      </c>
      <c r="AN27" s="87" t="str">
        <f t="shared" si="6"/>
        <v xml:space="preserve"> </v>
      </c>
      <c r="AO27" s="87" t="str">
        <f t="shared" si="6"/>
        <v xml:space="preserve"> </v>
      </c>
      <c r="AP27" s="87" t="str">
        <f t="shared" si="6"/>
        <v xml:space="preserve"> </v>
      </c>
      <c r="AQ27" s="87" t="str">
        <f t="shared" si="6"/>
        <v xml:space="preserve"> </v>
      </c>
      <c r="AR27" s="87" t="str">
        <f t="shared" si="6"/>
        <v xml:space="preserve"> </v>
      </c>
      <c r="AS27" s="87" t="str">
        <f t="shared" si="6"/>
        <v xml:space="preserve"> </v>
      </c>
      <c r="AT27" s="87" t="str">
        <f t="shared" si="6"/>
        <v xml:space="preserve"> </v>
      </c>
      <c r="AU27" s="87" t="str">
        <f t="shared" si="6"/>
        <v xml:space="preserve"> </v>
      </c>
      <c r="AV27" s="87" t="str">
        <f t="shared" si="6"/>
        <v xml:space="preserve"> </v>
      </c>
      <c r="AW27" s="87" t="str">
        <f t="shared" si="6"/>
        <v xml:space="preserve"> </v>
      </c>
      <c r="AX27" s="87" t="str">
        <f t="shared" si="6"/>
        <v xml:space="preserve"> </v>
      </c>
      <c r="AY27" s="87" t="str">
        <f t="shared" si="6"/>
        <v xml:space="preserve"> </v>
      </c>
      <c r="AZ27" s="87" t="str">
        <f t="shared" si="6"/>
        <v xml:space="preserve"> </v>
      </c>
      <c r="BA27" s="87" t="str">
        <f t="shared" si="6"/>
        <v xml:space="preserve"> </v>
      </c>
      <c r="BB27" s="87" t="str">
        <f t="shared" si="5"/>
        <v xml:space="preserve"> </v>
      </c>
      <c r="BC27" s="87" t="str">
        <f t="shared" si="2"/>
        <v xml:space="preserve"> </v>
      </c>
      <c r="BD27" s="87" t="str">
        <f t="shared" si="2"/>
        <v xml:space="preserve"> </v>
      </c>
      <c r="BE27" s="87" t="str">
        <f t="shared" si="2"/>
        <v xml:space="preserve"> </v>
      </c>
      <c r="BF27" s="87" t="str">
        <f t="shared" si="2"/>
        <v xml:space="preserve"> </v>
      </c>
      <c r="BG27" s="87" t="str">
        <f t="shared" si="2"/>
        <v xml:space="preserve"> </v>
      </c>
      <c r="BH27" s="87" t="str">
        <f t="shared" si="2"/>
        <v xml:space="preserve"> </v>
      </c>
      <c r="BI27" s="87" t="str">
        <f t="shared" si="2"/>
        <v xml:space="preserve"> </v>
      </c>
      <c r="BJ27" s="87" t="str">
        <f t="shared" si="2"/>
        <v xml:space="preserve"> </v>
      </c>
      <c r="BK27" s="87" t="str">
        <f t="shared" si="2"/>
        <v xml:space="preserve"> </v>
      </c>
      <c r="BL27" s="87" t="str">
        <f t="shared" si="2"/>
        <v xml:space="preserve"> </v>
      </c>
      <c r="BM27" s="87" t="str">
        <f t="shared" si="2"/>
        <v xml:space="preserve"> </v>
      </c>
      <c r="BN27" s="87" t="str">
        <f t="shared" si="2"/>
        <v xml:space="preserve"> </v>
      </c>
      <c r="BO27" s="87" t="str">
        <f t="shared" si="3"/>
        <v xml:space="preserve"> </v>
      </c>
      <c r="BP27" s="87" t="str">
        <f t="shared" si="3"/>
        <v xml:space="preserve"> </v>
      </c>
      <c r="BQ27" s="87" t="str">
        <f t="shared" si="3"/>
        <v xml:space="preserve"> </v>
      </c>
      <c r="BR27" s="87" t="str">
        <f t="shared" si="3"/>
        <v xml:space="preserve"> </v>
      </c>
      <c r="BS27" s="87" t="str">
        <f t="shared" si="3"/>
        <v xml:space="preserve"> </v>
      </c>
      <c r="BT27" s="87" t="str">
        <f t="shared" si="3"/>
        <v xml:space="preserve"> </v>
      </c>
      <c r="BU27" s="87" t="str">
        <f t="shared" si="3"/>
        <v xml:space="preserve"> </v>
      </c>
      <c r="BV27" s="88" t="str">
        <f t="shared" si="4"/>
        <v xml:space="preserve"> </v>
      </c>
    </row>
    <row r="28" spans="1:82" x14ac:dyDescent="0.3">
      <c r="A28" s="81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3"/>
      <c r="AI28" s="83"/>
      <c r="AJ28" s="83"/>
      <c r="AK28" s="126" t="str">
        <f t="shared" si="0"/>
        <v xml:space="preserve"> </v>
      </c>
      <c r="AM28" s="87" t="str">
        <f t="shared" si="6"/>
        <v xml:space="preserve"> </v>
      </c>
      <c r="AN28" s="87" t="str">
        <f t="shared" si="6"/>
        <v xml:space="preserve"> </v>
      </c>
      <c r="AO28" s="87" t="str">
        <f t="shared" si="6"/>
        <v xml:space="preserve"> </v>
      </c>
      <c r="AP28" s="87" t="str">
        <f t="shared" si="6"/>
        <v xml:space="preserve"> </v>
      </c>
      <c r="AQ28" s="87" t="str">
        <f t="shared" si="6"/>
        <v xml:space="preserve"> </v>
      </c>
      <c r="AR28" s="87" t="str">
        <f t="shared" si="6"/>
        <v xml:space="preserve"> </v>
      </c>
      <c r="AS28" s="87" t="str">
        <f t="shared" si="6"/>
        <v xml:space="preserve"> </v>
      </c>
      <c r="AT28" s="87" t="str">
        <f t="shared" si="6"/>
        <v xml:space="preserve"> </v>
      </c>
      <c r="AU28" s="87" t="str">
        <f t="shared" si="6"/>
        <v xml:space="preserve"> </v>
      </c>
      <c r="AV28" s="87" t="str">
        <f t="shared" si="6"/>
        <v xml:space="preserve"> </v>
      </c>
      <c r="AW28" s="87" t="str">
        <f t="shared" si="6"/>
        <v xml:space="preserve"> </v>
      </c>
      <c r="AX28" s="87" t="str">
        <f t="shared" si="6"/>
        <v xml:space="preserve"> </v>
      </c>
      <c r="AY28" s="87" t="str">
        <f t="shared" si="6"/>
        <v xml:space="preserve"> </v>
      </c>
      <c r="AZ28" s="87" t="str">
        <f t="shared" si="6"/>
        <v xml:space="preserve"> </v>
      </c>
      <c r="BA28" s="87" t="str">
        <f t="shared" si="6"/>
        <v xml:space="preserve"> </v>
      </c>
      <c r="BB28" s="87" t="str">
        <f t="shared" si="5"/>
        <v xml:space="preserve"> </v>
      </c>
      <c r="BC28" s="87" t="str">
        <f t="shared" si="2"/>
        <v xml:space="preserve"> </v>
      </c>
      <c r="BD28" s="87" t="str">
        <f t="shared" si="2"/>
        <v xml:space="preserve"> </v>
      </c>
      <c r="BE28" s="87" t="str">
        <f t="shared" si="2"/>
        <v xml:space="preserve"> </v>
      </c>
      <c r="BF28" s="87" t="str">
        <f t="shared" si="2"/>
        <v xml:space="preserve"> </v>
      </c>
      <c r="BG28" s="87" t="str">
        <f t="shared" si="2"/>
        <v xml:space="preserve"> </v>
      </c>
      <c r="BH28" s="87" t="str">
        <f t="shared" si="2"/>
        <v xml:space="preserve"> </v>
      </c>
      <c r="BI28" s="87" t="str">
        <f t="shared" si="2"/>
        <v xml:space="preserve"> </v>
      </c>
      <c r="BJ28" s="87" t="str">
        <f t="shared" si="2"/>
        <v xml:space="preserve"> </v>
      </c>
      <c r="BK28" s="87" t="str">
        <f t="shared" si="2"/>
        <v xml:space="preserve"> </v>
      </c>
      <c r="BL28" s="87" t="str">
        <f t="shared" si="2"/>
        <v xml:space="preserve"> </v>
      </c>
      <c r="BM28" s="87" t="str">
        <f t="shared" si="2"/>
        <v xml:space="preserve"> </v>
      </c>
      <c r="BN28" s="87" t="str">
        <f t="shared" si="2"/>
        <v xml:space="preserve"> </v>
      </c>
      <c r="BO28" s="87" t="str">
        <f t="shared" si="3"/>
        <v xml:space="preserve"> </v>
      </c>
      <c r="BP28" s="87" t="str">
        <f t="shared" si="3"/>
        <v xml:space="preserve"> </v>
      </c>
      <c r="BQ28" s="87" t="str">
        <f t="shared" si="3"/>
        <v xml:space="preserve"> </v>
      </c>
      <c r="BR28" s="87" t="str">
        <f t="shared" si="3"/>
        <v xml:space="preserve"> </v>
      </c>
      <c r="BS28" s="87" t="str">
        <f t="shared" si="3"/>
        <v xml:space="preserve"> </v>
      </c>
      <c r="BT28" s="87" t="str">
        <f t="shared" si="3"/>
        <v xml:space="preserve"> </v>
      </c>
      <c r="BU28" s="87" t="str">
        <f t="shared" si="3"/>
        <v xml:space="preserve"> </v>
      </c>
      <c r="BV28" s="88" t="str">
        <f t="shared" si="4"/>
        <v xml:space="preserve"> </v>
      </c>
    </row>
    <row r="29" spans="1:82" x14ac:dyDescent="0.3">
      <c r="A29" s="81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3"/>
      <c r="AI29" s="83"/>
      <c r="AJ29" s="83"/>
      <c r="AK29" s="126" t="str">
        <f t="shared" si="0"/>
        <v xml:space="preserve"> </v>
      </c>
      <c r="AM29" s="87" t="str">
        <f t="shared" si="6"/>
        <v xml:space="preserve"> </v>
      </c>
      <c r="AN29" s="87" t="str">
        <f t="shared" si="6"/>
        <v xml:space="preserve"> </v>
      </c>
      <c r="AO29" s="87" t="str">
        <f t="shared" si="6"/>
        <v xml:space="preserve"> </v>
      </c>
      <c r="AP29" s="87" t="str">
        <f t="shared" si="6"/>
        <v xml:space="preserve"> </v>
      </c>
      <c r="AQ29" s="87" t="str">
        <f t="shared" si="6"/>
        <v xml:space="preserve"> </v>
      </c>
      <c r="AR29" s="87" t="str">
        <f t="shared" si="6"/>
        <v xml:space="preserve"> </v>
      </c>
      <c r="AS29" s="87" t="str">
        <f t="shared" si="6"/>
        <v xml:space="preserve"> </v>
      </c>
      <c r="AT29" s="87" t="str">
        <f t="shared" si="6"/>
        <v xml:space="preserve"> </v>
      </c>
      <c r="AU29" s="87" t="str">
        <f t="shared" si="6"/>
        <v xml:space="preserve"> </v>
      </c>
      <c r="AV29" s="87" t="str">
        <f t="shared" si="6"/>
        <v xml:space="preserve"> </v>
      </c>
      <c r="AW29" s="87" t="str">
        <f t="shared" si="6"/>
        <v xml:space="preserve"> </v>
      </c>
      <c r="AX29" s="87" t="str">
        <f t="shared" si="6"/>
        <v xml:space="preserve"> </v>
      </c>
      <c r="AY29" s="87" t="str">
        <f t="shared" si="6"/>
        <v xml:space="preserve"> </v>
      </c>
      <c r="AZ29" s="87" t="str">
        <f t="shared" si="6"/>
        <v xml:space="preserve"> </v>
      </c>
      <c r="BA29" s="87" t="str">
        <f t="shared" si="6"/>
        <v xml:space="preserve"> </v>
      </c>
      <c r="BB29" s="87" t="str">
        <f t="shared" si="5"/>
        <v xml:space="preserve"> </v>
      </c>
      <c r="BC29" s="87" t="str">
        <f t="shared" si="2"/>
        <v xml:space="preserve"> </v>
      </c>
      <c r="BD29" s="87" t="str">
        <f t="shared" si="2"/>
        <v xml:space="preserve"> </v>
      </c>
      <c r="BE29" s="87" t="str">
        <f t="shared" si="2"/>
        <v xml:space="preserve"> </v>
      </c>
      <c r="BF29" s="87" t="str">
        <f t="shared" si="2"/>
        <v xml:space="preserve"> </v>
      </c>
      <c r="BG29" s="87" t="str">
        <f t="shared" si="2"/>
        <v xml:space="preserve"> </v>
      </c>
      <c r="BH29" s="87" t="str">
        <f t="shared" si="2"/>
        <v xml:space="preserve"> </v>
      </c>
      <c r="BI29" s="87" t="str">
        <f t="shared" si="2"/>
        <v xml:space="preserve"> </v>
      </c>
      <c r="BJ29" s="87" t="str">
        <f t="shared" si="2"/>
        <v xml:space="preserve"> </v>
      </c>
      <c r="BK29" s="87" t="str">
        <f t="shared" si="2"/>
        <v xml:space="preserve"> </v>
      </c>
      <c r="BL29" s="87" t="str">
        <f t="shared" si="2"/>
        <v xml:space="preserve"> </v>
      </c>
      <c r="BM29" s="87" t="str">
        <f t="shared" si="2"/>
        <v xml:space="preserve"> </v>
      </c>
      <c r="BN29" s="87" t="str">
        <f t="shared" si="2"/>
        <v xml:space="preserve"> </v>
      </c>
      <c r="BO29" s="87" t="str">
        <f t="shared" si="3"/>
        <v xml:space="preserve"> </v>
      </c>
      <c r="BP29" s="87" t="str">
        <f t="shared" si="3"/>
        <v xml:space="preserve"> </v>
      </c>
      <c r="BQ29" s="87" t="str">
        <f t="shared" si="3"/>
        <v xml:space="preserve"> </v>
      </c>
      <c r="BR29" s="87" t="str">
        <f t="shared" si="3"/>
        <v xml:space="preserve"> </v>
      </c>
      <c r="BS29" s="87" t="str">
        <f t="shared" si="3"/>
        <v xml:space="preserve"> </v>
      </c>
      <c r="BT29" s="87" t="str">
        <f t="shared" si="3"/>
        <v xml:space="preserve"> </v>
      </c>
      <c r="BU29" s="87" t="str">
        <f t="shared" si="3"/>
        <v xml:space="preserve"> </v>
      </c>
      <c r="BV29" s="88" t="str">
        <f t="shared" si="4"/>
        <v xml:space="preserve"> </v>
      </c>
    </row>
    <row r="30" spans="1:82" x14ac:dyDescent="0.3">
      <c r="A30" s="81"/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3"/>
      <c r="AI30" s="83"/>
      <c r="AJ30" s="83"/>
      <c r="AK30" s="126" t="str">
        <f t="shared" si="0"/>
        <v xml:space="preserve"> </v>
      </c>
      <c r="AM30" s="87" t="str">
        <f t="shared" si="6"/>
        <v xml:space="preserve"> </v>
      </c>
      <c r="AN30" s="87" t="str">
        <f t="shared" si="6"/>
        <v xml:space="preserve"> </v>
      </c>
      <c r="AO30" s="87" t="str">
        <f t="shared" si="6"/>
        <v xml:space="preserve"> </v>
      </c>
      <c r="AP30" s="87" t="str">
        <f t="shared" si="6"/>
        <v xml:space="preserve"> </v>
      </c>
      <c r="AQ30" s="87" t="str">
        <f t="shared" si="6"/>
        <v xml:space="preserve"> </v>
      </c>
      <c r="AR30" s="87" t="str">
        <f t="shared" si="6"/>
        <v xml:space="preserve"> </v>
      </c>
      <c r="AS30" s="87" t="str">
        <f t="shared" si="6"/>
        <v xml:space="preserve"> </v>
      </c>
      <c r="AT30" s="87" t="str">
        <f t="shared" si="6"/>
        <v xml:space="preserve"> </v>
      </c>
      <c r="AU30" s="87" t="str">
        <f t="shared" si="6"/>
        <v xml:space="preserve"> </v>
      </c>
      <c r="AV30" s="87" t="str">
        <f t="shared" si="6"/>
        <v xml:space="preserve"> </v>
      </c>
      <c r="AW30" s="87" t="str">
        <f t="shared" si="6"/>
        <v xml:space="preserve"> </v>
      </c>
      <c r="AX30" s="87" t="str">
        <f t="shared" si="6"/>
        <v xml:space="preserve"> </v>
      </c>
      <c r="AY30" s="87" t="str">
        <f t="shared" si="6"/>
        <v xml:space="preserve"> </v>
      </c>
      <c r="AZ30" s="87" t="str">
        <f t="shared" si="6"/>
        <v xml:space="preserve"> </v>
      </c>
      <c r="BA30" s="87" t="str">
        <f t="shared" si="6"/>
        <v xml:space="preserve"> </v>
      </c>
      <c r="BB30" s="87" t="str">
        <f t="shared" si="5"/>
        <v xml:space="preserve"> </v>
      </c>
      <c r="BC30" s="87" t="str">
        <f t="shared" si="2"/>
        <v xml:space="preserve"> </v>
      </c>
      <c r="BD30" s="87" t="str">
        <f t="shared" si="2"/>
        <v xml:space="preserve"> </v>
      </c>
      <c r="BE30" s="87" t="str">
        <f t="shared" si="2"/>
        <v xml:space="preserve"> </v>
      </c>
      <c r="BF30" s="87" t="str">
        <f t="shared" si="2"/>
        <v xml:space="preserve"> </v>
      </c>
      <c r="BG30" s="87" t="str">
        <f t="shared" si="2"/>
        <v xml:space="preserve"> </v>
      </c>
      <c r="BH30" s="87" t="str">
        <f t="shared" si="2"/>
        <v xml:space="preserve"> </v>
      </c>
      <c r="BI30" s="87" t="str">
        <f t="shared" si="2"/>
        <v xml:space="preserve"> </v>
      </c>
      <c r="BJ30" s="87" t="str">
        <f t="shared" si="2"/>
        <v xml:space="preserve"> </v>
      </c>
      <c r="BK30" s="87" t="str">
        <f t="shared" si="2"/>
        <v xml:space="preserve"> </v>
      </c>
      <c r="BL30" s="87" t="str">
        <f t="shared" si="2"/>
        <v xml:space="preserve"> </v>
      </c>
      <c r="BM30" s="87" t="str">
        <f t="shared" si="2"/>
        <v xml:space="preserve"> </v>
      </c>
      <c r="BN30" s="87" t="str">
        <f t="shared" si="2"/>
        <v xml:space="preserve"> </v>
      </c>
      <c r="BO30" s="87" t="str">
        <f t="shared" si="3"/>
        <v xml:space="preserve"> </v>
      </c>
      <c r="BP30" s="87" t="str">
        <f t="shared" si="3"/>
        <v xml:space="preserve"> </v>
      </c>
      <c r="BQ30" s="87" t="str">
        <f t="shared" si="3"/>
        <v xml:space="preserve"> </v>
      </c>
      <c r="BR30" s="87" t="str">
        <f t="shared" si="3"/>
        <v xml:space="preserve"> </v>
      </c>
      <c r="BS30" s="87" t="str">
        <f t="shared" si="3"/>
        <v xml:space="preserve"> </v>
      </c>
      <c r="BT30" s="87" t="str">
        <f t="shared" si="3"/>
        <v xml:space="preserve"> </v>
      </c>
      <c r="BU30" s="87" t="str">
        <f t="shared" si="3"/>
        <v xml:space="preserve"> </v>
      </c>
      <c r="BV30" s="88" t="str">
        <f t="shared" si="4"/>
        <v xml:space="preserve"> </v>
      </c>
    </row>
    <row r="31" spans="1:82" x14ac:dyDescent="0.3">
      <c r="A31" s="81"/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3"/>
      <c r="AI31" s="83"/>
      <c r="AJ31" s="83"/>
      <c r="AK31" s="126" t="str">
        <f t="shared" si="0"/>
        <v xml:space="preserve"> </v>
      </c>
      <c r="AM31" s="87" t="str">
        <f t="shared" si="6"/>
        <v xml:space="preserve"> </v>
      </c>
      <c r="AN31" s="87" t="str">
        <f t="shared" si="6"/>
        <v xml:space="preserve"> </v>
      </c>
      <c r="AO31" s="87" t="str">
        <f t="shared" si="6"/>
        <v xml:space="preserve"> </v>
      </c>
      <c r="AP31" s="87" t="str">
        <f t="shared" si="6"/>
        <v xml:space="preserve"> </v>
      </c>
      <c r="AQ31" s="87" t="str">
        <f t="shared" si="6"/>
        <v xml:space="preserve"> </v>
      </c>
      <c r="AR31" s="87" t="str">
        <f t="shared" si="6"/>
        <v xml:space="preserve"> </v>
      </c>
      <c r="AS31" s="87" t="str">
        <f t="shared" si="6"/>
        <v xml:space="preserve"> </v>
      </c>
      <c r="AT31" s="87" t="str">
        <f t="shared" si="6"/>
        <v xml:space="preserve"> </v>
      </c>
      <c r="AU31" s="87" t="str">
        <f t="shared" si="6"/>
        <v xml:space="preserve"> </v>
      </c>
      <c r="AV31" s="87" t="str">
        <f t="shared" si="6"/>
        <v xml:space="preserve"> </v>
      </c>
      <c r="AW31" s="87" t="str">
        <f t="shared" si="6"/>
        <v xml:space="preserve"> </v>
      </c>
      <c r="AX31" s="87" t="str">
        <f t="shared" si="6"/>
        <v xml:space="preserve"> </v>
      </c>
      <c r="AY31" s="87" t="str">
        <f t="shared" si="6"/>
        <v xml:space="preserve"> </v>
      </c>
      <c r="AZ31" s="87" t="str">
        <f t="shared" si="6"/>
        <v xml:space="preserve"> </v>
      </c>
      <c r="BA31" s="87" t="str">
        <f t="shared" si="6"/>
        <v xml:space="preserve"> </v>
      </c>
      <c r="BB31" s="87" t="str">
        <f t="shared" si="5"/>
        <v xml:space="preserve"> </v>
      </c>
      <c r="BC31" s="87" t="str">
        <f t="shared" si="2"/>
        <v xml:space="preserve"> </v>
      </c>
      <c r="BD31" s="87" t="str">
        <f t="shared" si="2"/>
        <v xml:space="preserve"> </v>
      </c>
      <c r="BE31" s="87" t="str">
        <f t="shared" si="2"/>
        <v xml:space="preserve"> </v>
      </c>
      <c r="BF31" s="87" t="str">
        <f t="shared" ref="BF31:BN59" si="7">IF(ISBLANK($A31)," ",IF(U31=U$9,1,0))</f>
        <v xml:space="preserve"> </v>
      </c>
      <c r="BG31" s="87" t="str">
        <f t="shared" si="7"/>
        <v xml:space="preserve"> </v>
      </c>
      <c r="BH31" s="87" t="str">
        <f t="shared" si="7"/>
        <v xml:space="preserve"> </v>
      </c>
      <c r="BI31" s="87" t="str">
        <f t="shared" si="7"/>
        <v xml:space="preserve"> </v>
      </c>
      <c r="BJ31" s="87" t="str">
        <f t="shared" si="7"/>
        <v xml:space="preserve"> </v>
      </c>
      <c r="BK31" s="87" t="str">
        <f t="shared" si="7"/>
        <v xml:space="preserve"> </v>
      </c>
      <c r="BL31" s="87" t="str">
        <f t="shared" si="7"/>
        <v xml:space="preserve"> </v>
      </c>
      <c r="BM31" s="87" t="str">
        <f t="shared" si="7"/>
        <v xml:space="preserve"> </v>
      </c>
      <c r="BN31" s="87" t="str">
        <f t="shared" si="7"/>
        <v xml:space="preserve"> </v>
      </c>
      <c r="BO31" s="87" t="str">
        <f t="shared" si="3"/>
        <v xml:space="preserve"> </v>
      </c>
      <c r="BP31" s="87" t="str">
        <f t="shared" si="3"/>
        <v xml:space="preserve"> </v>
      </c>
      <c r="BQ31" s="87" t="str">
        <f t="shared" si="3"/>
        <v xml:space="preserve"> </v>
      </c>
      <c r="BR31" s="87" t="str">
        <f t="shared" si="3"/>
        <v xml:space="preserve"> </v>
      </c>
      <c r="BS31" s="87" t="str">
        <f t="shared" si="3"/>
        <v xml:space="preserve"> </v>
      </c>
      <c r="BT31" s="87" t="str">
        <f t="shared" si="3"/>
        <v xml:space="preserve"> </v>
      </c>
      <c r="BU31" s="87" t="str">
        <f t="shared" si="3"/>
        <v xml:space="preserve"> </v>
      </c>
      <c r="BV31" s="88" t="str">
        <f t="shared" si="4"/>
        <v xml:space="preserve"> </v>
      </c>
    </row>
    <row r="32" spans="1:82" x14ac:dyDescent="0.3">
      <c r="A32" s="81"/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3"/>
      <c r="AI32" s="83"/>
      <c r="AJ32" s="83"/>
      <c r="AK32" s="126" t="str">
        <f t="shared" si="0"/>
        <v xml:space="preserve"> </v>
      </c>
      <c r="AM32" s="87" t="str">
        <f t="shared" si="6"/>
        <v xml:space="preserve"> </v>
      </c>
      <c r="AN32" s="87" t="str">
        <f t="shared" si="6"/>
        <v xml:space="preserve"> </v>
      </c>
      <c r="AO32" s="87" t="str">
        <f t="shared" si="6"/>
        <v xml:space="preserve"> </v>
      </c>
      <c r="AP32" s="87" t="str">
        <f t="shared" si="6"/>
        <v xml:space="preserve"> </v>
      </c>
      <c r="AQ32" s="87" t="str">
        <f t="shared" si="6"/>
        <v xml:space="preserve"> </v>
      </c>
      <c r="AR32" s="87" t="str">
        <f t="shared" si="6"/>
        <v xml:space="preserve"> </v>
      </c>
      <c r="AS32" s="87" t="str">
        <f t="shared" si="6"/>
        <v xml:space="preserve"> </v>
      </c>
      <c r="AT32" s="87" t="str">
        <f t="shared" si="6"/>
        <v xml:space="preserve"> </v>
      </c>
      <c r="AU32" s="87" t="str">
        <f t="shared" si="6"/>
        <v xml:space="preserve"> </v>
      </c>
      <c r="AV32" s="87" t="str">
        <f t="shared" si="6"/>
        <v xml:space="preserve"> </v>
      </c>
      <c r="AW32" s="87" t="str">
        <f t="shared" si="6"/>
        <v xml:space="preserve"> </v>
      </c>
      <c r="AX32" s="87" t="str">
        <f t="shared" si="6"/>
        <v xml:space="preserve"> </v>
      </c>
      <c r="AY32" s="87" t="str">
        <f t="shared" si="6"/>
        <v xml:space="preserve"> </v>
      </c>
      <c r="AZ32" s="87" t="str">
        <f t="shared" si="6"/>
        <v xml:space="preserve"> </v>
      </c>
      <c r="BA32" s="87" t="str">
        <f t="shared" si="6"/>
        <v xml:space="preserve"> </v>
      </c>
      <c r="BB32" s="87" t="str">
        <f t="shared" si="5"/>
        <v xml:space="preserve"> </v>
      </c>
      <c r="BC32" s="87" t="str">
        <f t="shared" si="5"/>
        <v xml:space="preserve"> </v>
      </c>
      <c r="BD32" s="87" t="str">
        <f t="shared" si="5"/>
        <v xml:space="preserve"> </v>
      </c>
      <c r="BE32" s="87" t="str">
        <f t="shared" si="5"/>
        <v xml:space="preserve"> </v>
      </c>
      <c r="BF32" s="87" t="str">
        <f t="shared" si="7"/>
        <v xml:space="preserve"> </v>
      </c>
      <c r="BG32" s="87" t="str">
        <f t="shared" si="7"/>
        <v xml:space="preserve"> </v>
      </c>
      <c r="BH32" s="87" t="str">
        <f t="shared" si="7"/>
        <v xml:space="preserve"> </v>
      </c>
      <c r="BI32" s="87" t="str">
        <f t="shared" si="7"/>
        <v xml:space="preserve"> </v>
      </c>
      <c r="BJ32" s="87" t="str">
        <f t="shared" si="7"/>
        <v xml:space="preserve"> </v>
      </c>
      <c r="BK32" s="87" t="str">
        <f t="shared" si="7"/>
        <v xml:space="preserve"> </v>
      </c>
      <c r="BL32" s="87" t="str">
        <f t="shared" si="7"/>
        <v xml:space="preserve"> </v>
      </c>
      <c r="BM32" s="87" t="str">
        <f t="shared" si="7"/>
        <v xml:space="preserve"> </v>
      </c>
      <c r="BN32" s="87" t="str">
        <f t="shared" si="7"/>
        <v xml:space="preserve"> </v>
      </c>
      <c r="BO32" s="87" t="str">
        <f t="shared" si="3"/>
        <v xml:space="preserve"> </v>
      </c>
      <c r="BP32" s="87" t="str">
        <f t="shared" si="3"/>
        <v xml:space="preserve"> </v>
      </c>
      <c r="BQ32" s="87" t="str">
        <f t="shared" si="3"/>
        <v xml:space="preserve"> </v>
      </c>
      <c r="BR32" s="87" t="str">
        <f t="shared" si="3"/>
        <v xml:space="preserve"> </v>
      </c>
      <c r="BS32" s="87" t="str">
        <f t="shared" si="3"/>
        <v xml:space="preserve"> </v>
      </c>
      <c r="BT32" s="87" t="str">
        <f t="shared" si="3"/>
        <v xml:space="preserve"> </v>
      </c>
      <c r="BU32" s="87" t="str">
        <f t="shared" si="3"/>
        <v xml:space="preserve"> </v>
      </c>
      <c r="BV32" s="88" t="str">
        <f t="shared" si="4"/>
        <v xml:space="preserve"> </v>
      </c>
    </row>
    <row r="33" spans="1:74" x14ac:dyDescent="0.3">
      <c r="A33" s="81"/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3"/>
      <c r="AI33" s="83"/>
      <c r="AJ33" s="83"/>
      <c r="AK33" s="126" t="str">
        <f t="shared" si="0"/>
        <v xml:space="preserve"> </v>
      </c>
      <c r="AM33" s="87" t="str">
        <f t="shared" si="6"/>
        <v xml:space="preserve"> </v>
      </c>
      <c r="AN33" s="87" t="str">
        <f t="shared" si="6"/>
        <v xml:space="preserve"> </v>
      </c>
      <c r="AO33" s="87" t="str">
        <f t="shared" si="6"/>
        <v xml:space="preserve"> </v>
      </c>
      <c r="AP33" s="87" t="str">
        <f t="shared" si="6"/>
        <v xml:space="preserve"> </v>
      </c>
      <c r="AQ33" s="87" t="str">
        <f t="shared" si="6"/>
        <v xml:space="preserve"> </v>
      </c>
      <c r="AR33" s="87" t="str">
        <f t="shared" si="6"/>
        <v xml:space="preserve"> </v>
      </c>
      <c r="AS33" s="87" t="str">
        <f t="shared" si="6"/>
        <v xml:space="preserve"> </v>
      </c>
      <c r="AT33" s="87" t="str">
        <f t="shared" si="6"/>
        <v xml:space="preserve"> </v>
      </c>
      <c r="AU33" s="87" t="str">
        <f t="shared" si="6"/>
        <v xml:space="preserve"> </v>
      </c>
      <c r="AV33" s="87" t="str">
        <f t="shared" si="6"/>
        <v xml:space="preserve"> </v>
      </c>
      <c r="AW33" s="87" t="str">
        <f t="shared" si="6"/>
        <v xml:space="preserve"> </v>
      </c>
      <c r="AX33" s="87" t="str">
        <f t="shared" si="6"/>
        <v xml:space="preserve"> </v>
      </c>
      <c r="AY33" s="87" t="str">
        <f t="shared" si="6"/>
        <v xml:space="preserve"> </v>
      </c>
      <c r="AZ33" s="87" t="str">
        <f t="shared" si="6"/>
        <v xml:space="preserve"> </v>
      </c>
      <c r="BA33" s="87" t="str">
        <f t="shared" si="6"/>
        <v xml:space="preserve"> </v>
      </c>
      <c r="BB33" s="87" t="str">
        <f t="shared" si="5"/>
        <v xml:space="preserve"> </v>
      </c>
      <c r="BC33" s="87" t="str">
        <f t="shared" si="5"/>
        <v xml:space="preserve"> </v>
      </c>
      <c r="BD33" s="87" t="str">
        <f t="shared" si="5"/>
        <v xml:space="preserve"> </v>
      </c>
      <c r="BE33" s="87" t="str">
        <f t="shared" si="5"/>
        <v xml:space="preserve"> </v>
      </c>
      <c r="BF33" s="87" t="str">
        <f t="shared" si="7"/>
        <v xml:space="preserve"> </v>
      </c>
      <c r="BG33" s="87" t="str">
        <f t="shared" si="7"/>
        <v xml:space="preserve"> </v>
      </c>
      <c r="BH33" s="87" t="str">
        <f t="shared" si="7"/>
        <v xml:space="preserve"> </v>
      </c>
      <c r="BI33" s="87" t="str">
        <f t="shared" si="7"/>
        <v xml:space="preserve"> </v>
      </c>
      <c r="BJ33" s="87" t="str">
        <f t="shared" si="7"/>
        <v xml:space="preserve"> </v>
      </c>
      <c r="BK33" s="87" t="str">
        <f t="shared" si="7"/>
        <v xml:space="preserve"> </v>
      </c>
      <c r="BL33" s="87" t="str">
        <f t="shared" si="7"/>
        <v xml:space="preserve"> </v>
      </c>
      <c r="BM33" s="87" t="str">
        <f t="shared" si="7"/>
        <v xml:space="preserve"> </v>
      </c>
      <c r="BN33" s="87" t="str">
        <f t="shared" si="7"/>
        <v xml:space="preserve"> </v>
      </c>
      <c r="BO33" s="87" t="str">
        <f t="shared" si="3"/>
        <v xml:space="preserve"> </v>
      </c>
      <c r="BP33" s="87" t="str">
        <f t="shared" si="3"/>
        <v xml:space="preserve"> </v>
      </c>
      <c r="BQ33" s="87" t="str">
        <f t="shared" si="3"/>
        <v xml:space="preserve"> </v>
      </c>
      <c r="BR33" s="87" t="str">
        <f t="shared" si="3"/>
        <v xml:space="preserve"> </v>
      </c>
      <c r="BS33" s="87" t="str">
        <f t="shared" si="3"/>
        <v xml:space="preserve"> </v>
      </c>
      <c r="BT33" s="87" t="str">
        <f t="shared" si="3"/>
        <v xml:space="preserve"> </v>
      </c>
      <c r="BU33" s="87" t="str">
        <f t="shared" si="3"/>
        <v xml:space="preserve"> </v>
      </c>
      <c r="BV33" s="88" t="str">
        <f t="shared" si="4"/>
        <v xml:space="preserve"> </v>
      </c>
    </row>
    <row r="34" spans="1:74" x14ac:dyDescent="0.3">
      <c r="A34" s="81"/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3"/>
      <c r="AI34" s="83"/>
      <c r="AJ34" s="83"/>
      <c r="AK34" s="126" t="str">
        <f t="shared" si="0"/>
        <v xml:space="preserve"> </v>
      </c>
      <c r="AM34" s="87" t="str">
        <f t="shared" si="6"/>
        <v xml:space="preserve"> </v>
      </c>
      <c r="AN34" s="87" t="str">
        <f t="shared" si="6"/>
        <v xml:space="preserve"> </v>
      </c>
      <c r="AO34" s="87" t="str">
        <f t="shared" si="6"/>
        <v xml:space="preserve"> </v>
      </c>
      <c r="AP34" s="87" t="str">
        <f t="shared" si="6"/>
        <v xml:space="preserve"> </v>
      </c>
      <c r="AQ34" s="87" t="str">
        <f t="shared" si="6"/>
        <v xml:space="preserve"> </v>
      </c>
      <c r="AR34" s="87" t="str">
        <f t="shared" si="6"/>
        <v xml:space="preserve"> </v>
      </c>
      <c r="AS34" s="87" t="str">
        <f t="shared" si="6"/>
        <v xml:space="preserve"> </v>
      </c>
      <c r="AT34" s="87" t="str">
        <f t="shared" si="6"/>
        <v xml:space="preserve"> </v>
      </c>
      <c r="AU34" s="87" t="str">
        <f t="shared" si="6"/>
        <v xml:space="preserve"> </v>
      </c>
      <c r="AV34" s="87" t="str">
        <f t="shared" si="6"/>
        <v xml:space="preserve"> </v>
      </c>
      <c r="AW34" s="87" t="str">
        <f t="shared" si="6"/>
        <v xml:space="preserve"> </v>
      </c>
      <c r="AX34" s="87" t="str">
        <f t="shared" si="6"/>
        <v xml:space="preserve"> </v>
      </c>
      <c r="AY34" s="87" t="str">
        <f t="shared" si="6"/>
        <v xml:space="preserve"> </v>
      </c>
      <c r="AZ34" s="87" t="str">
        <f t="shared" si="6"/>
        <v xml:space="preserve"> </v>
      </c>
      <c r="BA34" s="87" t="str">
        <f t="shared" si="6"/>
        <v xml:space="preserve"> </v>
      </c>
      <c r="BB34" s="87" t="str">
        <f t="shared" si="5"/>
        <v xml:space="preserve"> </v>
      </c>
      <c r="BC34" s="87" t="str">
        <f t="shared" si="5"/>
        <v xml:space="preserve"> </v>
      </c>
      <c r="BD34" s="87" t="str">
        <f t="shared" si="5"/>
        <v xml:space="preserve"> </v>
      </c>
      <c r="BE34" s="87" t="str">
        <f t="shared" si="5"/>
        <v xml:space="preserve"> </v>
      </c>
      <c r="BF34" s="87" t="str">
        <f t="shared" si="7"/>
        <v xml:space="preserve"> </v>
      </c>
      <c r="BG34" s="87" t="str">
        <f t="shared" si="7"/>
        <v xml:space="preserve"> </v>
      </c>
      <c r="BH34" s="87" t="str">
        <f t="shared" si="7"/>
        <v xml:space="preserve"> </v>
      </c>
      <c r="BI34" s="87" t="str">
        <f t="shared" si="7"/>
        <v xml:space="preserve"> </v>
      </c>
      <c r="BJ34" s="87" t="str">
        <f t="shared" si="7"/>
        <v xml:space="preserve"> </v>
      </c>
      <c r="BK34" s="87" t="str">
        <f t="shared" si="7"/>
        <v xml:space="preserve"> </v>
      </c>
      <c r="BL34" s="87" t="str">
        <f t="shared" si="7"/>
        <v xml:space="preserve"> </v>
      </c>
      <c r="BM34" s="87" t="str">
        <f t="shared" si="7"/>
        <v xml:space="preserve"> </v>
      </c>
      <c r="BN34" s="87" t="str">
        <f t="shared" si="7"/>
        <v xml:space="preserve"> </v>
      </c>
      <c r="BO34" s="87" t="str">
        <f t="shared" si="3"/>
        <v xml:space="preserve"> </v>
      </c>
      <c r="BP34" s="87" t="str">
        <f t="shared" si="3"/>
        <v xml:space="preserve"> </v>
      </c>
      <c r="BQ34" s="87" t="str">
        <f t="shared" si="3"/>
        <v xml:space="preserve"> </v>
      </c>
      <c r="BR34" s="87" t="str">
        <f t="shared" si="3"/>
        <v xml:space="preserve"> </v>
      </c>
      <c r="BS34" s="87" t="str">
        <f t="shared" si="3"/>
        <v xml:space="preserve"> </v>
      </c>
      <c r="BT34" s="87" t="str">
        <f t="shared" si="3"/>
        <v xml:space="preserve"> </v>
      </c>
      <c r="BU34" s="87" t="str">
        <f t="shared" si="3"/>
        <v xml:space="preserve"> </v>
      </c>
      <c r="BV34" s="88" t="str">
        <f t="shared" si="4"/>
        <v xml:space="preserve"> </v>
      </c>
    </row>
    <row r="35" spans="1:74" x14ac:dyDescent="0.3">
      <c r="A35" s="81"/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3"/>
      <c r="AI35" s="83"/>
      <c r="AJ35" s="83"/>
      <c r="AK35" s="126" t="str">
        <f t="shared" si="0"/>
        <v xml:space="preserve"> </v>
      </c>
      <c r="AM35" s="87" t="str">
        <f t="shared" si="6"/>
        <v xml:space="preserve"> </v>
      </c>
      <c r="AN35" s="87" t="str">
        <f t="shared" si="6"/>
        <v xml:space="preserve"> </v>
      </c>
      <c r="AO35" s="87" t="str">
        <f t="shared" si="6"/>
        <v xml:space="preserve"> </v>
      </c>
      <c r="AP35" s="87" t="str">
        <f t="shared" si="6"/>
        <v xml:space="preserve"> </v>
      </c>
      <c r="AQ35" s="87" t="str">
        <f t="shared" si="6"/>
        <v xml:space="preserve"> </v>
      </c>
      <c r="AR35" s="87" t="str">
        <f t="shared" si="6"/>
        <v xml:space="preserve"> </v>
      </c>
      <c r="AS35" s="87" t="str">
        <f t="shared" si="6"/>
        <v xml:space="preserve"> </v>
      </c>
      <c r="AT35" s="87" t="str">
        <f t="shared" si="6"/>
        <v xml:space="preserve"> </v>
      </c>
      <c r="AU35" s="87" t="str">
        <f t="shared" si="6"/>
        <v xml:space="preserve"> </v>
      </c>
      <c r="AV35" s="87" t="str">
        <f t="shared" si="6"/>
        <v xml:space="preserve"> </v>
      </c>
      <c r="AW35" s="87" t="str">
        <f t="shared" si="6"/>
        <v xml:space="preserve"> </v>
      </c>
      <c r="AX35" s="87" t="str">
        <f t="shared" si="6"/>
        <v xml:space="preserve"> </v>
      </c>
      <c r="AY35" s="87" t="str">
        <f t="shared" si="6"/>
        <v xml:space="preserve"> </v>
      </c>
      <c r="AZ35" s="87" t="str">
        <f t="shared" si="6"/>
        <v xml:space="preserve"> </v>
      </c>
      <c r="BA35" s="87" t="str">
        <f t="shared" si="6"/>
        <v xml:space="preserve"> </v>
      </c>
      <c r="BB35" s="87" t="str">
        <f t="shared" si="5"/>
        <v xml:space="preserve"> </v>
      </c>
      <c r="BC35" s="87" t="str">
        <f t="shared" si="5"/>
        <v xml:space="preserve"> </v>
      </c>
      <c r="BD35" s="87" t="str">
        <f t="shared" si="5"/>
        <v xml:space="preserve"> </v>
      </c>
      <c r="BE35" s="87" t="str">
        <f t="shared" si="5"/>
        <v xml:space="preserve"> </v>
      </c>
      <c r="BF35" s="87" t="str">
        <f t="shared" si="7"/>
        <v xml:space="preserve"> </v>
      </c>
      <c r="BG35" s="87" t="str">
        <f t="shared" si="7"/>
        <v xml:space="preserve"> </v>
      </c>
      <c r="BH35" s="87" t="str">
        <f t="shared" si="7"/>
        <v xml:space="preserve"> </v>
      </c>
      <c r="BI35" s="87" t="str">
        <f t="shared" si="7"/>
        <v xml:space="preserve"> </v>
      </c>
      <c r="BJ35" s="87" t="str">
        <f t="shared" si="7"/>
        <v xml:space="preserve"> </v>
      </c>
      <c r="BK35" s="87" t="str">
        <f t="shared" si="7"/>
        <v xml:space="preserve"> </v>
      </c>
      <c r="BL35" s="87" t="str">
        <f t="shared" si="7"/>
        <v xml:space="preserve"> </v>
      </c>
      <c r="BM35" s="87" t="str">
        <f t="shared" si="7"/>
        <v xml:space="preserve"> </v>
      </c>
      <c r="BN35" s="87" t="str">
        <f t="shared" si="7"/>
        <v xml:space="preserve"> </v>
      </c>
      <c r="BO35" s="87" t="str">
        <f t="shared" si="3"/>
        <v xml:space="preserve"> </v>
      </c>
      <c r="BP35" s="87" t="str">
        <f t="shared" si="3"/>
        <v xml:space="preserve"> </v>
      </c>
      <c r="BQ35" s="87" t="str">
        <f t="shared" si="3"/>
        <v xml:space="preserve"> </v>
      </c>
      <c r="BR35" s="87" t="str">
        <f t="shared" si="3"/>
        <v xml:space="preserve"> </v>
      </c>
      <c r="BS35" s="87" t="str">
        <f t="shared" si="3"/>
        <v xml:space="preserve"> </v>
      </c>
      <c r="BT35" s="87" t="str">
        <f t="shared" si="3"/>
        <v xml:space="preserve"> </v>
      </c>
      <c r="BU35" s="87" t="str">
        <f t="shared" si="3"/>
        <v xml:space="preserve"> </v>
      </c>
      <c r="BV35" s="88" t="str">
        <f t="shared" si="4"/>
        <v xml:space="preserve"> </v>
      </c>
    </row>
    <row r="36" spans="1:74" x14ac:dyDescent="0.3">
      <c r="A36" s="81"/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3"/>
      <c r="AI36" s="83"/>
      <c r="AJ36" s="83"/>
      <c r="AK36" s="126" t="str">
        <f t="shared" si="0"/>
        <v xml:space="preserve"> </v>
      </c>
      <c r="AM36" s="87" t="str">
        <f t="shared" si="6"/>
        <v xml:space="preserve"> </v>
      </c>
      <c r="AN36" s="87" t="str">
        <f t="shared" si="6"/>
        <v xml:space="preserve"> </v>
      </c>
      <c r="AO36" s="87" t="str">
        <f t="shared" si="6"/>
        <v xml:space="preserve"> </v>
      </c>
      <c r="AP36" s="87" t="str">
        <f t="shared" si="6"/>
        <v xml:space="preserve"> </v>
      </c>
      <c r="AQ36" s="87" t="str">
        <f t="shared" si="6"/>
        <v xml:space="preserve"> </v>
      </c>
      <c r="AR36" s="87" t="str">
        <f t="shared" si="6"/>
        <v xml:space="preserve"> </v>
      </c>
      <c r="AS36" s="87" t="str">
        <f t="shared" si="6"/>
        <v xml:space="preserve"> </v>
      </c>
      <c r="AT36" s="87" t="str">
        <f t="shared" si="6"/>
        <v xml:space="preserve"> </v>
      </c>
      <c r="AU36" s="87" t="str">
        <f t="shared" si="6"/>
        <v xml:space="preserve"> </v>
      </c>
      <c r="AV36" s="87" t="str">
        <f t="shared" si="6"/>
        <v xml:space="preserve"> </v>
      </c>
      <c r="AW36" s="87" t="str">
        <f t="shared" si="6"/>
        <v xml:space="preserve"> </v>
      </c>
      <c r="AX36" s="87" t="str">
        <f t="shared" si="6"/>
        <v xml:space="preserve"> </v>
      </c>
      <c r="AY36" s="87" t="str">
        <f t="shared" si="6"/>
        <v xml:space="preserve"> </v>
      </c>
      <c r="AZ36" s="87" t="str">
        <f t="shared" si="6"/>
        <v xml:space="preserve"> </v>
      </c>
      <c r="BA36" s="87" t="str">
        <f t="shared" si="6"/>
        <v xml:space="preserve"> </v>
      </c>
      <c r="BB36" s="87" t="str">
        <f t="shared" si="5"/>
        <v xml:space="preserve"> </v>
      </c>
      <c r="BC36" s="87" t="str">
        <f t="shared" si="5"/>
        <v xml:space="preserve"> </v>
      </c>
      <c r="BD36" s="87" t="str">
        <f t="shared" si="5"/>
        <v xml:space="preserve"> </v>
      </c>
      <c r="BE36" s="87" t="str">
        <f t="shared" si="5"/>
        <v xml:space="preserve"> </v>
      </c>
      <c r="BF36" s="87" t="str">
        <f t="shared" si="7"/>
        <v xml:space="preserve"> </v>
      </c>
      <c r="BG36" s="87" t="str">
        <f t="shared" si="7"/>
        <v xml:space="preserve"> </v>
      </c>
      <c r="BH36" s="87" t="str">
        <f t="shared" si="7"/>
        <v xml:space="preserve"> </v>
      </c>
      <c r="BI36" s="87" t="str">
        <f t="shared" si="7"/>
        <v xml:space="preserve"> </v>
      </c>
      <c r="BJ36" s="87" t="str">
        <f t="shared" si="7"/>
        <v xml:space="preserve"> </v>
      </c>
      <c r="BK36" s="87" t="str">
        <f t="shared" si="7"/>
        <v xml:space="preserve"> </v>
      </c>
      <c r="BL36" s="87" t="str">
        <f t="shared" si="7"/>
        <v xml:space="preserve"> </v>
      </c>
      <c r="BM36" s="87" t="str">
        <f t="shared" si="7"/>
        <v xml:space="preserve"> </v>
      </c>
      <c r="BN36" s="87" t="str">
        <f t="shared" si="7"/>
        <v xml:space="preserve"> </v>
      </c>
      <c r="BO36" s="87" t="str">
        <f t="shared" si="3"/>
        <v xml:space="preserve"> </v>
      </c>
      <c r="BP36" s="87" t="str">
        <f t="shared" si="3"/>
        <v xml:space="preserve"> </v>
      </c>
      <c r="BQ36" s="87" t="str">
        <f t="shared" si="3"/>
        <v xml:space="preserve"> </v>
      </c>
      <c r="BR36" s="87" t="str">
        <f t="shared" si="3"/>
        <v xml:space="preserve"> </v>
      </c>
      <c r="BS36" s="87" t="str">
        <f t="shared" si="3"/>
        <v xml:space="preserve"> </v>
      </c>
      <c r="BT36" s="87" t="str">
        <f t="shared" si="3"/>
        <v xml:space="preserve"> </v>
      </c>
      <c r="BU36" s="87" t="str">
        <f t="shared" si="3"/>
        <v xml:space="preserve"> </v>
      </c>
      <c r="BV36" s="88" t="str">
        <f t="shared" si="4"/>
        <v xml:space="preserve"> </v>
      </c>
    </row>
    <row r="37" spans="1:74" x14ac:dyDescent="0.3">
      <c r="A37" s="81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3"/>
      <c r="AI37" s="83"/>
      <c r="AJ37" s="83"/>
      <c r="AK37" s="126" t="str">
        <f t="shared" si="0"/>
        <v xml:space="preserve"> </v>
      </c>
      <c r="AM37" s="87" t="str">
        <f t="shared" si="6"/>
        <v xml:space="preserve"> </v>
      </c>
      <c r="AN37" s="87" t="str">
        <f t="shared" si="6"/>
        <v xml:space="preserve"> </v>
      </c>
      <c r="AO37" s="87" t="str">
        <f t="shared" si="6"/>
        <v xml:space="preserve"> </v>
      </c>
      <c r="AP37" s="87" t="str">
        <f t="shared" si="6"/>
        <v xml:space="preserve"> </v>
      </c>
      <c r="AQ37" s="87" t="str">
        <f t="shared" si="6"/>
        <v xml:space="preserve"> </v>
      </c>
      <c r="AR37" s="87" t="str">
        <f t="shared" si="6"/>
        <v xml:space="preserve"> </v>
      </c>
      <c r="AS37" s="87" t="str">
        <f t="shared" si="6"/>
        <v xml:space="preserve"> </v>
      </c>
      <c r="AT37" s="87" t="str">
        <f t="shared" si="6"/>
        <v xml:space="preserve"> </v>
      </c>
      <c r="AU37" s="87" t="str">
        <f t="shared" si="6"/>
        <v xml:space="preserve"> </v>
      </c>
      <c r="AV37" s="87" t="str">
        <f t="shared" si="6"/>
        <v xml:space="preserve"> </v>
      </c>
      <c r="AW37" s="87" t="str">
        <f t="shared" si="6"/>
        <v xml:space="preserve"> </v>
      </c>
      <c r="AX37" s="87" t="str">
        <f t="shared" si="6"/>
        <v xml:space="preserve"> </v>
      </c>
      <c r="AY37" s="87" t="str">
        <f t="shared" si="6"/>
        <v xml:space="preserve"> </v>
      </c>
      <c r="AZ37" s="87" t="str">
        <f t="shared" si="6"/>
        <v xml:space="preserve"> </v>
      </c>
      <c r="BA37" s="87" t="str">
        <f t="shared" si="6"/>
        <v xml:space="preserve"> </v>
      </c>
      <c r="BB37" s="87" t="str">
        <f t="shared" si="5"/>
        <v xml:space="preserve"> </v>
      </c>
      <c r="BC37" s="87" t="str">
        <f t="shared" si="5"/>
        <v xml:space="preserve"> </v>
      </c>
      <c r="BD37" s="87" t="str">
        <f t="shared" si="5"/>
        <v xml:space="preserve"> </v>
      </c>
      <c r="BE37" s="87" t="str">
        <f t="shared" si="5"/>
        <v xml:space="preserve"> </v>
      </c>
      <c r="BF37" s="87" t="str">
        <f t="shared" si="7"/>
        <v xml:space="preserve"> </v>
      </c>
      <c r="BG37" s="87" t="str">
        <f t="shared" si="7"/>
        <v xml:space="preserve"> </v>
      </c>
      <c r="BH37" s="87" t="str">
        <f t="shared" si="7"/>
        <v xml:space="preserve"> </v>
      </c>
      <c r="BI37" s="87" t="str">
        <f t="shared" si="7"/>
        <v xml:space="preserve"> </v>
      </c>
      <c r="BJ37" s="87" t="str">
        <f t="shared" si="7"/>
        <v xml:space="preserve"> </v>
      </c>
      <c r="BK37" s="87" t="str">
        <f t="shared" si="7"/>
        <v xml:space="preserve"> </v>
      </c>
      <c r="BL37" s="87" t="str">
        <f t="shared" si="7"/>
        <v xml:space="preserve"> </v>
      </c>
      <c r="BM37" s="87" t="str">
        <f t="shared" si="7"/>
        <v xml:space="preserve"> </v>
      </c>
      <c r="BN37" s="87" t="str">
        <f t="shared" si="7"/>
        <v xml:space="preserve"> </v>
      </c>
      <c r="BO37" s="87" t="str">
        <f t="shared" si="3"/>
        <v xml:space="preserve"> </v>
      </c>
      <c r="BP37" s="87" t="str">
        <f t="shared" si="3"/>
        <v xml:space="preserve"> </v>
      </c>
      <c r="BQ37" s="87" t="str">
        <f t="shared" si="3"/>
        <v xml:space="preserve"> </v>
      </c>
      <c r="BR37" s="87" t="str">
        <f t="shared" si="3"/>
        <v xml:space="preserve"> </v>
      </c>
      <c r="BS37" s="87" t="str">
        <f t="shared" si="3"/>
        <v xml:space="preserve"> </v>
      </c>
      <c r="BT37" s="87" t="str">
        <f t="shared" si="3"/>
        <v xml:space="preserve"> </v>
      </c>
      <c r="BU37" s="87" t="str">
        <f t="shared" si="3"/>
        <v xml:space="preserve"> </v>
      </c>
      <c r="BV37" s="88" t="str">
        <f t="shared" si="4"/>
        <v xml:space="preserve"> </v>
      </c>
    </row>
    <row r="38" spans="1:74" x14ac:dyDescent="0.3">
      <c r="A38" s="81"/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3"/>
      <c r="AI38" s="83"/>
      <c r="AJ38" s="83"/>
      <c r="AK38" s="126" t="str">
        <f t="shared" si="0"/>
        <v xml:space="preserve"> </v>
      </c>
      <c r="AM38" s="87" t="str">
        <f t="shared" si="6"/>
        <v xml:space="preserve"> </v>
      </c>
      <c r="AN38" s="87" t="str">
        <f t="shared" si="6"/>
        <v xml:space="preserve"> </v>
      </c>
      <c r="AO38" s="87" t="str">
        <f t="shared" si="6"/>
        <v xml:space="preserve"> </v>
      </c>
      <c r="AP38" s="87" t="str">
        <f t="shared" si="6"/>
        <v xml:space="preserve"> </v>
      </c>
      <c r="AQ38" s="87" t="str">
        <f t="shared" si="6"/>
        <v xml:space="preserve"> </v>
      </c>
      <c r="AR38" s="87" t="str">
        <f t="shared" si="6"/>
        <v xml:space="preserve"> </v>
      </c>
      <c r="AS38" s="87" t="str">
        <f t="shared" si="6"/>
        <v xml:space="preserve"> </v>
      </c>
      <c r="AT38" s="87" t="str">
        <f t="shared" si="6"/>
        <v xml:space="preserve"> </v>
      </c>
      <c r="AU38" s="87" t="str">
        <f t="shared" si="6"/>
        <v xml:space="preserve"> </v>
      </c>
      <c r="AV38" s="87" t="str">
        <f t="shared" si="6"/>
        <v xml:space="preserve"> </v>
      </c>
      <c r="AW38" s="87" t="str">
        <f t="shared" si="6"/>
        <v xml:space="preserve"> </v>
      </c>
      <c r="AX38" s="87" t="str">
        <f t="shared" si="6"/>
        <v xml:space="preserve"> </v>
      </c>
      <c r="AY38" s="87" t="str">
        <f t="shared" si="6"/>
        <v xml:space="preserve"> </v>
      </c>
      <c r="AZ38" s="87" t="str">
        <f t="shared" si="6"/>
        <v xml:space="preserve"> </v>
      </c>
      <c r="BA38" s="87" t="str">
        <f t="shared" si="6"/>
        <v xml:space="preserve"> </v>
      </c>
      <c r="BB38" s="87" t="str">
        <f t="shared" si="5"/>
        <v xml:space="preserve"> </v>
      </c>
      <c r="BC38" s="87" t="str">
        <f t="shared" si="5"/>
        <v xml:space="preserve"> </v>
      </c>
      <c r="BD38" s="87" t="str">
        <f t="shared" si="5"/>
        <v xml:space="preserve"> </v>
      </c>
      <c r="BE38" s="87" t="str">
        <f t="shared" si="5"/>
        <v xml:space="preserve"> </v>
      </c>
      <c r="BF38" s="87" t="str">
        <f t="shared" si="7"/>
        <v xml:space="preserve"> </v>
      </c>
      <c r="BG38" s="87" t="str">
        <f t="shared" si="7"/>
        <v xml:space="preserve"> </v>
      </c>
      <c r="BH38" s="87" t="str">
        <f t="shared" si="7"/>
        <v xml:space="preserve"> </v>
      </c>
      <c r="BI38" s="87" t="str">
        <f t="shared" si="7"/>
        <v xml:space="preserve"> </v>
      </c>
      <c r="BJ38" s="87" t="str">
        <f t="shared" si="7"/>
        <v xml:space="preserve"> </v>
      </c>
      <c r="BK38" s="87" t="str">
        <f t="shared" si="7"/>
        <v xml:space="preserve"> </v>
      </c>
      <c r="BL38" s="87" t="str">
        <f t="shared" si="7"/>
        <v xml:space="preserve"> </v>
      </c>
      <c r="BM38" s="87" t="str">
        <f t="shared" si="7"/>
        <v xml:space="preserve"> </v>
      </c>
      <c r="BN38" s="87" t="str">
        <f t="shared" si="7"/>
        <v xml:space="preserve"> </v>
      </c>
      <c r="BO38" s="87" t="str">
        <f t="shared" si="3"/>
        <v xml:space="preserve"> </v>
      </c>
      <c r="BP38" s="87" t="str">
        <f t="shared" si="3"/>
        <v xml:space="preserve"> </v>
      </c>
      <c r="BQ38" s="87" t="str">
        <f t="shared" si="3"/>
        <v xml:space="preserve"> </v>
      </c>
      <c r="BR38" s="87" t="str">
        <f t="shared" si="3"/>
        <v xml:space="preserve"> </v>
      </c>
      <c r="BS38" s="87" t="str">
        <f t="shared" si="3"/>
        <v xml:space="preserve"> </v>
      </c>
      <c r="BT38" s="87" t="str">
        <f t="shared" si="3"/>
        <v xml:space="preserve"> </v>
      </c>
      <c r="BU38" s="87" t="str">
        <f t="shared" si="3"/>
        <v xml:space="preserve"> </v>
      </c>
      <c r="BV38" s="88" t="str">
        <f t="shared" si="4"/>
        <v xml:space="preserve"> </v>
      </c>
    </row>
    <row r="39" spans="1:74" x14ac:dyDescent="0.3">
      <c r="A39" s="81"/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3"/>
      <c r="AI39" s="83"/>
      <c r="AJ39" s="83"/>
      <c r="AK39" s="126" t="str">
        <f t="shared" si="0"/>
        <v xml:space="preserve"> </v>
      </c>
      <c r="AM39" s="87" t="str">
        <f t="shared" si="6"/>
        <v xml:space="preserve"> </v>
      </c>
      <c r="AN39" s="87" t="str">
        <f t="shared" si="6"/>
        <v xml:space="preserve"> </v>
      </c>
      <c r="AO39" s="87" t="str">
        <f t="shared" si="6"/>
        <v xml:space="preserve"> </v>
      </c>
      <c r="AP39" s="87" t="str">
        <f t="shared" si="6"/>
        <v xml:space="preserve"> </v>
      </c>
      <c r="AQ39" s="87" t="str">
        <f t="shared" si="6"/>
        <v xml:space="preserve"> </v>
      </c>
      <c r="AR39" s="87" t="str">
        <f t="shared" si="6"/>
        <v xml:space="preserve"> </v>
      </c>
      <c r="AS39" s="87" t="str">
        <f t="shared" si="6"/>
        <v xml:space="preserve"> </v>
      </c>
      <c r="AT39" s="87" t="str">
        <f t="shared" si="6"/>
        <v xml:space="preserve"> </v>
      </c>
      <c r="AU39" s="87" t="str">
        <f t="shared" si="6"/>
        <v xml:space="preserve"> </v>
      </c>
      <c r="AV39" s="87" t="str">
        <f t="shared" si="6"/>
        <v xml:space="preserve"> </v>
      </c>
      <c r="AW39" s="87" t="str">
        <f t="shared" si="6"/>
        <v xml:space="preserve"> </v>
      </c>
      <c r="AX39" s="87" t="str">
        <f t="shared" si="6"/>
        <v xml:space="preserve"> </v>
      </c>
      <c r="AY39" s="87" t="str">
        <f t="shared" si="6"/>
        <v xml:space="preserve"> </v>
      </c>
      <c r="AZ39" s="87" t="str">
        <f t="shared" si="6"/>
        <v xml:space="preserve"> </v>
      </c>
      <c r="BA39" s="87" t="str">
        <f t="shared" si="6"/>
        <v xml:space="preserve"> </v>
      </c>
      <c r="BB39" s="87" t="str">
        <f t="shared" si="5"/>
        <v xml:space="preserve"> </v>
      </c>
      <c r="BC39" s="87" t="str">
        <f t="shared" si="5"/>
        <v xml:space="preserve"> </v>
      </c>
      <c r="BD39" s="87" t="str">
        <f t="shared" si="5"/>
        <v xml:space="preserve"> </v>
      </c>
      <c r="BE39" s="87" t="str">
        <f t="shared" si="5"/>
        <v xml:space="preserve"> </v>
      </c>
      <c r="BF39" s="87" t="str">
        <f t="shared" si="7"/>
        <v xml:space="preserve"> </v>
      </c>
      <c r="BG39" s="87" t="str">
        <f t="shared" si="7"/>
        <v xml:space="preserve"> </v>
      </c>
      <c r="BH39" s="87" t="str">
        <f t="shared" si="7"/>
        <v xml:space="preserve"> </v>
      </c>
      <c r="BI39" s="87" t="str">
        <f t="shared" si="7"/>
        <v xml:space="preserve"> </v>
      </c>
      <c r="BJ39" s="87" t="str">
        <f t="shared" si="7"/>
        <v xml:space="preserve"> </v>
      </c>
      <c r="BK39" s="87" t="str">
        <f t="shared" si="7"/>
        <v xml:space="preserve"> </v>
      </c>
      <c r="BL39" s="87" t="str">
        <f t="shared" si="7"/>
        <v xml:space="preserve"> </v>
      </c>
      <c r="BM39" s="87" t="str">
        <f t="shared" si="7"/>
        <v xml:space="preserve"> </v>
      </c>
      <c r="BN39" s="87" t="str">
        <f t="shared" si="7"/>
        <v xml:space="preserve"> </v>
      </c>
      <c r="BO39" s="87" t="str">
        <f t="shared" si="3"/>
        <v xml:space="preserve"> </v>
      </c>
      <c r="BP39" s="87" t="str">
        <f t="shared" si="3"/>
        <v xml:space="preserve"> </v>
      </c>
      <c r="BQ39" s="87" t="str">
        <f t="shared" si="3"/>
        <v xml:space="preserve"> </v>
      </c>
      <c r="BR39" s="87" t="str">
        <f t="shared" si="3"/>
        <v xml:space="preserve"> </v>
      </c>
      <c r="BS39" s="87" t="str">
        <f t="shared" si="3"/>
        <v xml:space="preserve"> </v>
      </c>
      <c r="BT39" s="87" t="str">
        <f t="shared" si="3"/>
        <v xml:space="preserve"> </v>
      </c>
      <c r="BU39" s="87" t="str">
        <f t="shared" si="3"/>
        <v xml:space="preserve"> </v>
      </c>
      <c r="BV39" s="88" t="str">
        <f t="shared" si="4"/>
        <v xml:space="preserve"> </v>
      </c>
    </row>
    <row r="40" spans="1:74" x14ac:dyDescent="0.3">
      <c r="A40" s="81"/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3"/>
      <c r="AI40" s="83"/>
      <c r="AJ40" s="83"/>
      <c r="AK40" s="126" t="str">
        <f t="shared" si="0"/>
        <v xml:space="preserve"> </v>
      </c>
      <c r="AM40" s="87" t="str">
        <f t="shared" si="6"/>
        <v xml:space="preserve"> </v>
      </c>
      <c r="AN40" s="87" t="str">
        <f t="shared" si="6"/>
        <v xml:space="preserve"> </v>
      </c>
      <c r="AO40" s="87" t="str">
        <f t="shared" si="6"/>
        <v xml:space="preserve"> </v>
      </c>
      <c r="AP40" s="87" t="str">
        <f t="shared" si="6"/>
        <v xml:space="preserve"> </v>
      </c>
      <c r="AQ40" s="87" t="str">
        <f t="shared" si="6"/>
        <v xml:space="preserve"> </v>
      </c>
      <c r="AR40" s="87" t="str">
        <f t="shared" si="6"/>
        <v xml:space="preserve"> </v>
      </c>
      <c r="AS40" s="87" t="str">
        <f t="shared" si="6"/>
        <v xml:space="preserve"> </v>
      </c>
      <c r="AT40" s="87" t="str">
        <f t="shared" si="6"/>
        <v xml:space="preserve"> </v>
      </c>
      <c r="AU40" s="87" t="str">
        <f t="shared" si="6"/>
        <v xml:space="preserve"> </v>
      </c>
      <c r="AV40" s="87" t="str">
        <f t="shared" si="6"/>
        <v xml:space="preserve"> </v>
      </c>
      <c r="AW40" s="87" t="str">
        <f t="shared" si="6"/>
        <v xml:space="preserve"> </v>
      </c>
      <c r="AX40" s="87" t="str">
        <f t="shared" si="6"/>
        <v xml:space="preserve"> </v>
      </c>
      <c r="AY40" s="87" t="str">
        <f t="shared" si="6"/>
        <v xml:space="preserve"> </v>
      </c>
      <c r="AZ40" s="87" t="str">
        <f t="shared" si="6"/>
        <v xml:space="preserve"> </v>
      </c>
      <c r="BA40" s="87" t="str">
        <f t="shared" si="6"/>
        <v xml:space="preserve"> </v>
      </c>
      <c r="BB40" s="87" t="str">
        <f t="shared" si="5"/>
        <v xml:space="preserve"> </v>
      </c>
      <c r="BC40" s="87" t="str">
        <f t="shared" si="5"/>
        <v xml:space="preserve"> </v>
      </c>
      <c r="BD40" s="87" t="str">
        <f t="shared" si="5"/>
        <v xml:space="preserve"> </v>
      </c>
      <c r="BE40" s="87" t="str">
        <f t="shared" si="5"/>
        <v xml:space="preserve"> </v>
      </c>
      <c r="BF40" s="87" t="str">
        <f t="shared" si="7"/>
        <v xml:space="preserve"> </v>
      </c>
      <c r="BG40" s="87" t="str">
        <f t="shared" si="7"/>
        <v xml:space="preserve"> </v>
      </c>
      <c r="BH40" s="87" t="str">
        <f t="shared" si="7"/>
        <v xml:space="preserve"> </v>
      </c>
      <c r="BI40" s="87" t="str">
        <f t="shared" si="7"/>
        <v xml:space="preserve"> </v>
      </c>
      <c r="BJ40" s="87" t="str">
        <f t="shared" si="7"/>
        <v xml:space="preserve"> </v>
      </c>
      <c r="BK40" s="87" t="str">
        <f t="shared" si="7"/>
        <v xml:space="preserve"> </v>
      </c>
      <c r="BL40" s="87" t="str">
        <f t="shared" si="7"/>
        <v xml:space="preserve"> </v>
      </c>
      <c r="BM40" s="87" t="str">
        <f t="shared" si="7"/>
        <v xml:space="preserve"> </v>
      </c>
      <c r="BN40" s="87" t="str">
        <f t="shared" si="7"/>
        <v xml:space="preserve"> </v>
      </c>
      <c r="BO40" s="87" t="str">
        <f t="shared" si="3"/>
        <v xml:space="preserve"> </v>
      </c>
      <c r="BP40" s="87" t="str">
        <f t="shared" si="3"/>
        <v xml:space="preserve"> </v>
      </c>
      <c r="BQ40" s="87" t="str">
        <f t="shared" si="3"/>
        <v xml:space="preserve"> </v>
      </c>
      <c r="BR40" s="87" t="str">
        <f t="shared" si="3"/>
        <v xml:space="preserve"> </v>
      </c>
      <c r="BS40" s="87" t="str">
        <f t="shared" si="3"/>
        <v xml:space="preserve"> </v>
      </c>
      <c r="BT40" s="87" t="str">
        <f t="shared" si="3"/>
        <v xml:space="preserve"> </v>
      </c>
      <c r="BU40" s="87" t="str">
        <f t="shared" si="3"/>
        <v xml:space="preserve"> </v>
      </c>
      <c r="BV40" s="88" t="str">
        <f t="shared" si="4"/>
        <v xml:space="preserve"> </v>
      </c>
    </row>
    <row r="41" spans="1:74" x14ac:dyDescent="0.3">
      <c r="A41" s="81"/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3"/>
      <c r="AI41" s="83"/>
      <c r="AJ41" s="83"/>
      <c r="AK41" s="126" t="str">
        <f t="shared" si="0"/>
        <v xml:space="preserve"> </v>
      </c>
      <c r="AM41" s="87" t="str">
        <f t="shared" si="6"/>
        <v xml:space="preserve"> </v>
      </c>
      <c r="AN41" s="87" t="str">
        <f t="shared" si="6"/>
        <v xml:space="preserve"> </v>
      </c>
      <c r="AO41" s="87" t="str">
        <f t="shared" si="6"/>
        <v xml:space="preserve"> </v>
      </c>
      <c r="AP41" s="87" t="str">
        <f t="shared" si="6"/>
        <v xml:space="preserve"> </v>
      </c>
      <c r="AQ41" s="87" t="str">
        <f t="shared" si="6"/>
        <v xml:space="preserve"> </v>
      </c>
      <c r="AR41" s="87" t="str">
        <f t="shared" si="6"/>
        <v xml:space="preserve"> </v>
      </c>
      <c r="AS41" s="87" t="str">
        <f t="shared" si="6"/>
        <v xml:space="preserve"> </v>
      </c>
      <c r="AT41" s="87" t="str">
        <f t="shared" si="6"/>
        <v xml:space="preserve"> </v>
      </c>
      <c r="AU41" s="87" t="str">
        <f t="shared" si="6"/>
        <v xml:space="preserve"> </v>
      </c>
      <c r="AV41" s="87" t="str">
        <f t="shared" si="6"/>
        <v xml:space="preserve"> </v>
      </c>
      <c r="AW41" s="87" t="str">
        <f t="shared" si="6"/>
        <v xml:space="preserve"> </v>
      </c>
      <c r="AX41" s="87" t="str">
        <f t="shared" si="6"/>
        <v xml:space="preserve"> </v>
      </c>
      <c r="AY41" s="87" t="str">
        <f t="shared" si="6"/>
        <v xml:space="preserve"> </v>
      </c>
      <c r="AZ41" s="87" t="str">
        <f t="shared" si="6"/>
        <v xml:space="preserve"> </v>
      </c>
      <c r="BA41" s="87" t="str">
        <f t="shared" si="6"/>
        <v xml:space="preserve"> </v>
      </c>
      <c r="BB41" s="87" t="str">
        <f t="shared" si="5"/>
        <v xml:space="preserve"> </v>
      </c>
      <c r="BC41" s="87" t="str">
        <f t="shared" si="5"/>
        <v xml:space="preserve"> </v>
      </c>
      <c r="BD41" s="87" t="str">
        <f t="shared" si="5"/>
        <v xml:space="preserve"> </v>
      </c>
      <c r="BE41" s="87" t="str">
        <f t="shared" si="5"/>
        <v xml:space="preserve"> </v>
      </c>
      <c r="BF41" s="87" t="str">
        <f t="shared" si="7"/>
        <v xml:space="preserve"> </v>
      </c>
      <c r="BG41" s="87" t="str">
        <f t="shared" si="7"/>
        <v xml:space="preserve"> </v>
      </c>
      <c r="BH41" s="87" t="str">
        <f t="shared" si="7"/>
        <v xml:space="preserve"> </v>
      </c>
      <c r="BI41" s="87" t="str">
        <f t="shared" si="7"/>
        <v xml:space="preserve"> </v>
      </c>
      <c r="BJ41" s="87" t="str">
        <f t="shared" si="7"/>
        <v xml:space="preserve"> </v>
      </c>
      <c r="BK41" s="87" t="str">
        <f t="shared" si="7"/>
        <v xml:space="preserve"> </v>
      </c>
      <c r="BL41" s="87" t="str">
        <f t="shared" si="7"/>
        <v xml:space="preserve"> </v>
      </c>
      <c r="BM41" s="87" t="str">
        <f t="shared" si="7"/>
        <v xml:space="preserve"> </v>
      </c>
      <c r="BN41" s="87" t="str">
        <f t="shared" si="7"/>
        <v xml:space="preserve"> </v>
      </c>
      <c r="BO41" s="87" t="str">
        <f t="shared" si="3"/>
        <v xml:space="preserve"> </v>
      </c>
      <c r="BP41" s="87" t="str">
        <f t="shared" si="3"/>
        <v xml:space="preserve"> </v>
      </c>
      <c r="BQ41" s="87" t="str">
        <f t="shared" si="3"/>
        <v xml:space="preserve"> </v>
      </c>
      <c r="BR41" s="87" t="str">
        <f t="shared" si="3"/>
        <v xml:space="preserve"> </v>
      </c>
      <c r="BS41" s="87" t="str">
        <f t="shared" si="3"/>
        <v xml:space="preserve"> </v>
      </c>
      <c r="BT41" s="87" t="str">
        <f t="shared" si="3"/>
        <v xml:space="preserve"> </v>
      </c>
      <c r="BU41" s="87" t="str">
        <f t="shared" si="3"/>
        <v xml:space="preserve"> </v>
      </c>
      <c r="BV41" s="88" t="str">
        <f t="shared" si="4"/>
        <v xml:space="preserve"> </v>
      </c>
    </row>
    <row r="42" spans="1:74" x14ac:dyDescent="0.3">
      <c r="A42" s="81"/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3"/>
      <c r="AI42" s="83"/>
      <c r="AJ42" s="83"/>
      <c r="AK42" s="126" t="str">
        <f t="shared" si="0"/>
        <v xml:space="preserve"> </v>
      </c>
      <c r="AM42" s="87" t="str">
        <f t="shared" si="6"/>
        <v xml:space="preserve"> </v>
      </c>
      <c r="AN42" s="87" t="str">
        <f t="shared" si="6"/>
        <v xml:space="preserve"> </v>
      </c>
      <c r="AO42" s="87" t="str">
        <f t="shared" si="6"/>
        <v xml:space="preserve"> </v>
      </c>
      <c r="AP42" s="87" t="str">
        <f t="shared" si="6"/>
        <v xml:space="preserve"> </v>
      </c>
      <c r="AQ42" s="87" t="str">
        <f t="shared" si="6"/>
        <v xml:space="preserve"> </v>
      </c>
      <c r="AR42" s="87" t="str">
        <f t="shared" si="6"/>
        <v xml:space="preserve"> </v>
      </c>
      <c r="AS42" s="87" t="str">
        <f t="shared" si="6"/>
        <v xml:space="preserve"> </v>
      </c>
      <c r="AT42" s="87" t="str">
        <f t="shared" si="6"/>
        <v xml:space="preserve"> </v>
      </c>
      <c r="AU42" s="87" t="str">
        <f t="shared" si="6"/>
        <v xml:space="preserve"> </v>
      </c>
      <c r="AV42" s="87" t="str">
        <f t="shared" si="6"/>
        <v xml:space="preserve"> </v>
      </c>
      <c r="AW42" s="87" t="str">
        <f t="shared" si="6"/>
        <v xml:space="preserve"> </v>
      </c>
      <c r="AX42" s="87" t="str">
        <f t="shared" si="6"/>
        <v xml:space="preserve"> </v>
      </c>
      <c r="AY42" s="87" t="str">
        <f t="shared" si="6"/>
        <v xml:space="preserve"> </v>
      </c>
      <c r="AZ42" s="87" t="str">
        <f t="shared" si="6"/>
        <v xml:space="preserve"> </v>
      </c>
      <c r="BA42" s="87" t="str">
        <f t="shared" si="6"/>
        <v xml:space="preserve"> </v>
      </c>
      <c r="BB42" s="87" t="str">
        <f t="shared" si="5"/>
        <v xml:space="preserve"> </v>
      </c>
      <c r="BC42" s="87" t="str">
        <f t="shared" si="5"/>
        <v xml:space="preserve"> </v>
      </c>
      <c r="BD42" s="87" t="str">
        <f t="shared" si="5"/>
        <v xml:space="preserve"> </v>
      </c>
      <c r="BE42" s="87" t="str">
        <f t="shared" si="5"/>
        <v xml:space="preserve"> </v>
      </c>
      <c r="BF42" s="87" t="str">
        <f t="shared" si="7"/>
        <v xml:space="preserve"> </v>
      </c>
      <c r="BG42" s="87" t="str">
        <f t="shared" si="7"/>
        <v xml:space="preserve"> </v>
      </c>
      <c r="BH42" s="87" t="str">
        <f t="shared" si="7"/>
        <v xml:space="preserve"> </v>
      </c>
      <c r="BI42" s="87" t="str">
        <f t="shared" si="7"/>
        <v xml:space="preserve"> </v>
      </c>
      <c r="BJ42" s="87" t="str">
        <f t="shared" si="7"/>
        <v xml:space="preserve"> </v>
      </c>
      <c r="BK42" s="87" t="str">
        <f t="shared" si="7"/>
        <v xml:space="preserve"> </v>
      </c>
      <c r="BL42" s="87" t="str">
        <f t="shared" si="7"/>
        <v xml:space="preserve"> </v>
      </c>
      <c r="BM42" s="87" t="str">
        <f t="shared" si="7"/>
        <v xml:space="preserve"> </v>
      </c>
      <c r="BN42" s="87" t="str">
        <f t="shared" si="7"/>
        <v xml:space="preserve"> </v>
      </c>
      <c r="BO42" s="87" t="str">
        <f t="shared" ref="BO42:BU59" si="8">IF(ISBLANK($A42)," ",IF(ISNUMBER(AD42),AD42,0))</f>
        <v xml:space="preserve"> </v>
      </c>
      <c r="BP42" s="87" t="str">
        <f t="shared" si="8"/>
        <v xml:space="preserve"> </v>
      </c>
      <c r="BQ42" s="87" t="str">
        <f t="shared" si="8"/>
        <v xml:space="preserve"> </v>
      </c>
      <c r="BR42" s="87" t="str">
        <f t="shared" si="8"/>
        <v xml:space="preserve"> </v>
      </c>
      <c r="BS42" s="87" t="str">
        <f t="shared" si="8"/>
        <v xml:space="preserve"> </v>
      </c>
      <c r="BT42" s="87" t="str">
        <f t="shared" si="8"/>
        <v xml:space="preserve"> </v>
      </c>
      <c r="BU42" s="87" t="str">
        <f t="shared" si="8"/>
        <v xml:space="preserve"> </v>
      </c>
      <c r="BV42" s="88" t="str">
        <f t="shared" si="4"/>
        <v xml:space="preserve"> </v>
      </c>
    </row>
    <row r="43" spans="1:74" x14ac:dyDescent="0.3">
      <c r="A43" s="81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3"/>
      <c r="AI43" s="83"/>
      <c r="AJ43" s="83"/>
      <c r="AK43" s="126" t="str">
        <f t="shared" si="0"/>
        <v xml:space="preserve"> </v>
      </c>
      <c r="AM43" s="87" t="str">
        <f t="shared" ref="AM43:BB59" si="9">IF(ISBLANK($A43)," ",IF(B43=B$9,1,0))</f>
        <v xml:space="preserve"> </v>
      </c>
      <c r="AN43" s="87" t="str">
        <f t="shared" si="9"/>
        <v xml:space="preserve"> </v>
      </c>
      <c r="AO43" s="87" t="str">
        <f t="shared" si="9"/>
        <v xml:space="preserve"> </v>
      </c>
      <c r="AP43" s="87" t="str">
        <f t="shared" si="9"/>
        <v xml:space="preserve"> </v>
      </c>
      <c r="AQ43" s="87" t="str">
        <f t="shared" si="9"/>
        <v xml:space="preserve"> </v>
      </c>
      <c r="AR43" s="87" t="str">
        <f t="shared" si="9"/>
        <v xml:space="preserve"> </v>
      </c>
      <c r="AS43" s="87" t="str">
        <f t="shared" si="9"/>
        <v xml:space="preserve"> </v>
      </c>
      <c r="AT43" s="87" t="str">
        <f t="shared" si="9"/>
        <v xml:space="preserve"> </v>
      </c>
      <c r="AU43" s="87" t="str">
        <f t="shared" si="9"/>
        <v xml:space="preserve"> </v>
      </c>
      <c r="AV43" s="87" t="str">
        <f t="shared" si="9"/>
        <v xml:space="preserve"> </v>
      </c>
      <c r="AW43" s="87" t="str">
        <f t="shared" si="9"/>
        <v xml:space="preserve"> </v>
      </c>
      <c r="AX43" s="87" t="str">
        <f t="shared" si="9"/>
        <v xml:space="preserve"> </v>
      </c>
      <c r="AY43" s="87" t="str">
        <f t="shared" si="9"/>
        <v xml:space="preserve"> </v>
      </c>
      <c r="AZ43" s="87" t="str">
        <f t="shared" si="9"/>
        <v xml:space="preserve"> </v>
      </c>
      <c r="BA43" s="87" t="str">
        <f t="shared" si="9"/>
        <v xml:space="preserve"> </v>
      </c>
      <c r="BB43" s="87" t="str">
        <f t="shared" si="5"/>
        <v xml:space="preserve"> </v>
      </c>
      <c r="BC43" s="87" t="str">
        <f t="shared" si="5"/>
        <v xml:space="preserve"> </v>
      </c>
      <c r="BD43" s="87" t="str">
        <f t="shared" si="5"/>
        <v xml:space="preserve"> </v>
      </c>
      <c r="BE43" s="87" t="str">
        <f t="shared" si="5"/>
        <v xml:space="preserve"> </v>
      </c>
      <c r="BF43" s="87" t="str">
        <f t="shared" si="7"/>
        <v xml:space="preserve"> </v>
      </c>
      <c r="BG43" s="87" t="str">
        <f t="shared" si="7"/>
        <v xml:space="preserve"> </v>
      </c>
      <c r="BH43" s="87" t="str">
        <f t="shared" si="7"/>
        <v xml:space="preserve"> </v>
      </c>
      <c r="BI43" s="87" t="str">
        <f t="shared" si="7"/>
        <v xml:space="preserve"> </v>
      </c>
      <c r="BJ43" s="87" t="str">
        <f t="shared" si="7"/>
        <v xml:space="preserve"> </v>
      </c>
      <c r="BK43" s="87" t="str">
        <f t="shared" si="7"/>
        <v xml:space="preserve"> </v>
      </c>
      <c r="BL43" s="87" t="str">
        <f t="shared" si="7"/>
        <v xml:space="preserve"> </v>
      </c>
      <c r="BM43" s="87" t="str">
        <f t="shared" si="7"/>
        <v xml:space="preserve"> </v>
      </c>
      <c r="BN43" s="87" t="str">
        <f t="shared" si="7"/>
        <v xml:space="preserve"> </v>
      </c>
      <c r="BO43" s="87" t="str">
        <f t="shared" si="8"/>
        <v xml:space="preserve"> </v>
      </c>
      <c r="BP43" s="87" t="str">
        <f t="shared" si="8"/>
        <v xml:space="preserve"> </v>
      </c>
      <c r="BQ43" s="87" t="str">
        <f t="shared" si="8"/>
        <v xml:space="preserve"> </v>
      </c>
      <c r="BR43" s="87" t="str">
        <f t="shared" si="8"/>
        <v xml:space="preserve"> </v>
      </c>
      <c r="BS43" s="87" t="str">
        <f t="shared" si="8"/>
        <v xml:space="preserve"> </v>
      </c>
      <c r="BT43" s="87" t="str">
        <f t="shared" si="8"/>
        <v xml:space="preserve"> </v>
      </c>
      <c r="BU43" s="87" t="str">
        <f t="shared" si="8"/>
        <v xml:space="preserve"> </v>
      </c>
      <c r="BV43" s="88" t="str">
        <f t="shared" si="4"/>
        <v xml:space="preserve"> </v>
      </c>
    </row>
    <row r="44" spans="1:74" x14ac:dyDescent="0.3">
      <c r="A44" s="81"/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3"/>
      <c r="AI44" s="83"/>
      <c r="AJ44" s="83"/>
      <c r="AK44" s="126" t="str">
        <f t="shared" si="0"/>
        <v xml:space="preserve"> </v>
      </c>
      <c r="AM44" s="87" t="str">
        <f t="shared" si="9"/>
        <v xml:space="preserve"> </v>
      </c>
      <c r="AN44" s="87" t="str">
        <f t="shared" si="9"/>
        <v xml:space="preserve"> </v>
      </c>
      <c r="AO44" s="87" t="str">
        <f t="shared" si="9"/>
        <v xml:space="preserve"> </v>
      </c>
      <c r="AP44" s="87" t="str">
        <f t="shared" si="9"/>
        <v xml:space="preserve"> </v>
      </c>
      <c r="AQ44" s="87" t="str">
        <f t="shared" si="9"/>
        <v xml:space="preserve"> </v>
      </c>
      <c r="AR44" s="87" t="str">
        <f t="shared" si="9"/>
        <v xml:space="preserve"> </v>
      </c>
      <c r="AS44" s="87" t="str">
        <f t="shared" si="9"/>
        <v xml:space="preserve"> </v>
      </c>
      <c r="AT44" s="87" t="str">
        <f t="shared" si="9"/>
        <v xml:space="preserve"> </v>
      </c>
      <c r="AU44" s="87" t="str">
        <f t="shared" si="9"/>
        <v xml:space="preserve"> </v>
      </c>
      <c r="AV44" s="87" t="str">
        <f t="shared" si="9"/>
        <v xml:space="preserve"> </v>
      </c>
      <c r="AW44" s="87" t="str">
        <f t="shared" si="9"/>
        <v xml:space="preserve"> </v>
      </c>
      <c r="AX44" s="87" t="str">
        <f t="shared" si="9"/>
        <v xml:space="preserve"> </v>
      </c>
      <c r="AY44" s="87" t="str">
        <f t="shared" si="9"/>
        <v xml:space="preserve"> </v>
      </c>
      <c r="AZ44" s="87" t="str">
        <f t="shared" si="9"/>
        <v xml:space="preserve"> </v>
      </c>
      <c r="BA44" s="87" t="str">
        <f t="shared" si="9"/>
        <v xml:space="preserve"> </v>
      </c>
      <c r="BB44" s="87" t="str">
        <f t="shared" si="5"/>
        <v xml:space="preserve"> </v>
      </c>
      <c r="BC44" s="87" t="str">
        <f t="shared" si="5"/>
        <v xml:space="preserve"> </v>
      </c>
      <c r="BD44" s="87" t="str">
        <f t="shared" si="5"/>
        <v xml:space="preserve"> </v>
      </c>
      <c r="BE44" s="87" t="str">
        <f t="shared" si="5"/>
        <v xml:space="preserve"> </v>
      </c>
      <c r="BF44" s="87" t="str">
        <f t="shared" si="7"/>
        <v xml:space="preserve"> </v>
      </c>
      <c r="BG44" s="87" t="str">
        <f t="shared" si="7"/>
        <v xml:space="preserve"> </v>
      </c>
      <c r="BH44" s="87" t="str">
        <f t="shared" si="7"/>
        <v xml:space="preserve"> </v>
      </c>
      <c r="BI44" s="87" t="str">
        <f t="shared" si="7"/>
        <v xml:space="preserve"> </v>
      </c>
      <c r="BJ44" s="87" t="str">
        <f t="shared" si="7"/>
        <v xml:space="preserve"> </v>
      </c>
      <c r="BK44" s="87" t="str">
        <f t="shared" si="7"/>
        <v xml:space="preserve"> </v>
      </c>
      <c r="BL44" s="87" t="str">
        <f t="shared" si="7"/>
        <v xml:space="preserve"> </v>
      </c>
      <c r="BM44" s="87" t="str">
        <f t="shared" si="7"/>
        <v xml:space="preserve"> </v>
      </c>
      <c r="BN44" s="87" t="str">
        <f t="shared" si="7"/>
        <v xml:space="preserve"> </v>
      </c>
      <c r="BO44" s="87" t="str">
        <f t="shared" si="8"/>
        <v xml:space="preserve"> </v>
      </c>
      <c r="BP44" s="87" t="str">
        <f t="shared" si="8"/>
        <v xml:space="preserve"> </v>
      </c>
      <c r="BQ44" s="87" t="str">
        <f t="shared" si="8"/>
        <v xml:space="preserve"> </v>
      </c>
      <c r="BR44" s="87" t="str">
        <f t="shared" si="8"/>
        <v xml:space="preserve"> </v>
      </c>
      <c r="BS44" s="87" t="str">
        <f t="shared" si="8"/>
        <v xml:space="preserve"> </v>
      </c>
      <c r="BT44" s="87" t="str">
        <f t="shared" si="8"/>
        <v xml:space="preserve"> </v>
      </c>
      <c r="BU44" s="87" t="str">
        <f t="shared" si="8"/>
        <v xml:space="preserve"> </v>
      </c>
      <c r="BV44" s="88" t="str">
        <f t="shared" si="4"/>
        <v xml:space="preserve"> </v>
      </c>
    </row>
    <row r="45" spans="1:74" x14ac:dyDescent="0.3">
      <c r="A45" s="81"/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3"/>
      <c r="AI45" s="83"/>
      <c r="AJ45" s="83"/>
      <c r="AK45" s="126" t="str">
        <f t="shared" si="0"/>
        <v xml:space="preserve"> </v>
      </c>
      <c r="AM45" s="87" t="str">
        <f t="shared" si="9"/>
        <v xml:space="preserve"> </v>
      </c>
      <c r="AN45" s="87" t="str">
        <f t="shared" si="9"/>
        <v xml:space="preserve"> </v>
      </c>
      <c r="AO45" s="87" t="str">
        <f t="shared" si="9"/>
        <v xml:space="preserve"> </v>
      </c>
      <c r="AP45" s="87" t="str">
        <f t="shared" si="9"/>
        <v xml:space="preserve"> </v>
      </c>
      <c r="AQ45" s="87" t="str">
        <f t="shared" si="9"/>
        <v xml:space="preserve"> </v>
      </c>
      <c r="AR45" s="87" t="str">
        <f t="shared" si="9"/>
        <v xml:space="preserve"> </v>
      </c>
      <c r="AS45" s="87" t="str">
        <f t="shared" si="9"/>
        <v xml:space="preserve"> </v>
      </c>
      <c r="AT45" s="87" t="str">
        <f t="shared" si="9"/>
        <v xml:space="preserve"> </v>
      </c>
      <c r="AU45" s="87" t="str">
        <f t="shared" si="9"/>
        <v xml:space="preserve"> </v>
      </c>
      <c r="AV45" s="87" t="str">
        <f t="shared" si="9"/>
        <v xml:space="preserve"> </v>
      </c>
      <c r="AW45" s="87" t="str">
        <f t="shared" si="9"/>
        <v xml:space="preserve"> </v>
      </c>
      <c r="AX45" s="87" t="str">
        <f t="shared" si="9"/>
        <v xml:space="preserve"> </v>
      </c>
      <c r="AY45" s="87" t="str">
        <f t="shared" si="9"/>
        <v xml:space="preserve"> </v>
      </c>
      <c r="AZ45" s="87" t="str">
        <f t="shared" si="9"/>
        <v xml:space="preserve"> </v>
      </c>
      <c r="BA45" s="87" t="str">
        <f t="shared" si="9"/>
        <v xml:space="preserve"> </v>
      </c>
      <c r="BB45" s="87" t="str">
        <f t="shared" si="5"/>
        <v xml:space="preserve"> </v>
      </c>
      <c r="BC45" s="87" t="str">
        <f t="shared" si="5"/>
        <v xml:space="preserve"> </v>
      </c>
      <c r="BD45" s="87" t="str">
        <f t="shared" si="5"/>
        <v xml:space="preserve"> </v>
      </c>
      <c r="BE45" s="87" t="str">
        <f t="shared" si="5"/>
        <v xml:space="preserve"> </v>
      </c>
      <c r="BF45" s="87" t="str">
        <f t="shared" si="7"/>
        <v xml:space="preserve"> </v>
      </c>
      <c r="BG45" s="87" t="str">
        <f t="shared" si="7"/>
        <v xml:space="preserve"> </v>
      </c>
      <c r="BH45" s="87" t="str">
        <f t="shared" si="7"/>
        <v xml:space="preserve"> </v>
      </c>
      <c r="BI45" s="87" t="str">
        <f t="shared" si="7"/>
        <v xml:space="preserve"> </v>
      </c>
      <c r="BJ45" s="87" t="str">
        <f t="shared" si="7"/>
        <v xml:space="preserve"> </v>
      </c>
      <c r="BK45" s="87" t="str">
        <f t="shared" si="7"/>
        <v xml:space="preserve"> </v>
      </c>
      <c r="BL45" s="87" t="str">
        <f t="shared" si="7"/>
        <v xml:space="preserve"> </v>
      </c>
      <c r="BM45" s="87" t="str">
        <f t="shared" si="7"/>
        <v xml:space="preserve"> </v>
      </c>
      <c r="BN45" s="87" t="str">
        <f t="shared" si="7"/>
        <v xml:space="preserve"> </v>
      </c>
      <c r="BO45" s="87" t="str">
        <f t="shared" si="8"/>
        <v xml:space="preserve"> </v>
      </c>
      <c r="BP45" s="87" t="str">
        <f t="shared" si="8"/>
        <v xml:space="preserve"> </v>
      </c>
      <c r="BQ45" s="87" t="str">
        <f t="shared" si="8"/>
        <v xml:space="preserve"> </v>
      </c>
      <c r="BR45" s="87" t="str">
        <f t="shared" si="8"/>
        <v xml:space="preserve"> </v>
      </c>
      <c r="BS45" s="87" t="str">
        <f t="shared" si="8"/>
        <v xml:space="preserve"> </v>
      </c>
      <c r="BT45" s="87" t="str">
        <f t="shared" si="8"/>
        <v xml:space="preserve"> </v>
      </c>
      <c r="BU45" s="87" t="str">
        <f t="shared" si="8"/>
        <v xml:space="preserve"> </v>
      </c>
      <c r="BV45" s="88" t="str">
        <f t="shared" si="4"/>
        <v xml:space="preserve"> </v>
      </c>
    </row>
    <row r="46" spans="1:74" x14ac:dyDescent="0.3">
      <c r="A46" s="81"/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3"/>
      <c r="AI46" s="83"/>
      <c r="AJ46" s="83"/>
      <c r="AK46" s="126" t="str">
        <f t="shared" si="0"/>
        <v xml:space="preserve"> </v>
      </c>
      <c r="AM46" s="87" t="str">
        <f t="shared" si="9"/>
        <v xml:space="preserve"> </v>
      </c>
      <c r="AN46" s="87" t="str">
        <f t="shared" si="9"/>
        <v xml:space="preserve"> </v>
      </c>
      <c r="AO46" s="87" t="str">
        <f t="shared" si="9"/>
        <v xml:space="preserve"> </v>
      </c>
      <c r="AP46" s="87" t="str">
        <f t="shared" si="9"/>
        <v xml:space="preserve"> </v>
      </c>
      <c r="AQ46" s="87" t="str">
        <f t="shared" si="9"/>
        <v xml:space="preserve"> </v>
      </c>
      <c r="AR46" s="87" t="str">
        <f t="shared" si="9"/>
        <v xml:space="preserve"> </v>
      </c>
      <c r="AS46" s="87" t="str">
        <f t="shared" si="9"/>
        <v xml:space="preserve"> </v>
      </c>
      <c r="AT46" s="87" t="str">
        <f t="shared" si="9"/>
        <v xml:space="preserve"> </v>
      </c>
      <c r="AU46" s="87" t="str">
        <f t="shared" si="9"/>
        <v xml:space="preserve"> </v>
      </c>
      <c r="AV46" s="87" t="str">
        <f t="shared" si="9"/>
        <v xml:space="preserve"> </v>
      </c>
      <c r="AW46" s="87" t="str">
        <f t="shared" si="9"/>
        <v xml:space="preserve"> </v>
      </c>
      <c r="AX46" s="87" t="str">
        <f t="shared" si="9"/>
        <v xml:space="preserve"> </v>
      </c>
      <c r="AY46" s="87" t="str">
        <f t="shared" si="9"/>
        <v xml:space="preserve"> </v>
      </c>
      <c r="AZ46" s="87" t="str">
        <f t="shared" si="9"/>
        <v xml:space="preserve"> </v>
      </c>
      <c r="BA46" s="87" t="str">
        <f t="shared" si="9"/>
        <v xml:space="preserve"> </v>
      </c>
      <c r="BB46" s="87" t="str">
        <f t="shared" si="5"/>
        <v xml:space="preserve"> </v>
      </c>
      <c r="BC46" s="87" t="str">
        <f t="shared" si="5"/>
        <v xml:space="preserve"> </v>
      </c>
      <c r="BD46" s="87" t="str">
        <f t="shared" si="5"/>
        <v xml:space="preserve"> </v>
      </c>
      <c r="BE46" s="87" t="str">
        <f t="shared" si="5"/>
        <v xml:space="preserve"> </v>
      </c>
      <c r="BF46" s="87" t="str">
        <f t="shared" si="7"/>
        <v xml:space="preserve"> </v>
      </c>
      <c r="BG46" s="87" t="str">
        <f t="shared" si="7"/>
        <v xml:space="preserve"> </v>
      </c>
      <c r="BH46" s="87" t="str">
        <f t="shared" si="7"/>
        <v xml:space="preserve"> </v>
      </c>
      <c r="BI46" s="87" t="str">
        <f t="shared" si="7"/>
        <v xml:space="preserve"> </v>
      </c>
      <c r="BJ46" s="87" t="str">
        <f t="shared" si="7"/>
        <v xml:space="preserve"> </v>
      </c>
      <c r="BK46" s="87" t="str">
        <f t="shared" si="7"/>
        <v xml:space="preserve"> </v>
      </c>
      <c r="BL46" s="87" t="str">
        <f t="shared" si="7"/>
        <v xml:space="preserve"> </v>
      </c>
      <c r="BM46" s="87" t="str">
        <f t="shared" si="7"/>
        <v xml:space="preserve"> </v>
      </c>
      <c r="BN46" s="87" t="str">
        <f t="shared" si="7"/>
        <v xml:space="preserve"> </v>
      </c>
      <c r="BO46" s="87" t="str">
        <f t="shared" si="8"/>
        <v xml:space="preserve"> </v>
      </c>
      <c r="BP46" s="87" t="str">
        <f t="shared" si="8"/>
        <v xml:space="preserve"> </v>
      </c>
      <c r="BQ46" s="87" t="str">
        <f t="shared" si="8"/>
        <v xml:space="preserve"> </v>
      </c>
      <c r="BR46" s="87" t="str">
        <f t="shared" si="8"/>
        <v xml:space="preserve"> </v>
      </c>
      <c r="BS46" s="87" t="str">
        <f t="shared" si="8"/>
        <v xml:space="preserve"> </v>
      </c>
      <c r="BT46" s="87" t="str">
        <f t="shared" si="8"/>
        <v xml:space="preserve"> </v>
      </c>
      <c r="BU46" s="87" t="str">
        <f t="shared" si="8"/>
        <v xml:space="preserve"> </v>
      </c>
      <c r="BV46" s="88"/>
    </row>
    <row r="47" spans="1:74" x14ac:dyDescent="0.3">
      <c r="A47" s="81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3"/>
      <c r="AI47" s="83"/>
      <c r="AJ47" s="83"/>
      <c r="AK47" s="126" t="str">
        <f t="shared" si="0"/>
        <v xml:space="preserve"> </v>
      </c>
      <c r="AM47" s="87" t="str">
        <f t="shared" si="9"/>
        <v xml:space="preserve"> </v>
      </c>
      <c r="AN47" s="87" t="str">
        <f t="shared" si="9"/>
        <v xml:space="preserve"> </v>
      </c>
      <c r="AO47" s="87" t="str">
        <f t="shared" si="9"/>
        <v xml:space="preserve"> </v>
      </c>
      <c r="AP47" s="87" t="str">
        <f t="shared" si="9"/>
        <v xml:space="preserve"> </v>
      </c>
      <c r="AQ47" s="87" t="str">
        <f t="shared" si="9"/>
        <v xml:space="preserve"> </v>
      </c>
      <c r="AR47" s="87" t="str">
        <f t="shared" si="9"/>
        <v xml:space="preserve"> </v>
      </c>
      <c r="AS47" s="87" t="str">
        <f t="shared" si="9"/>
        <v xml:space="preserve"> </v>
      </c>
      <c r="AT47" s="87" t="str">
        <f t="shared" si="9"/>
        <v xml:space="preserve"> </v>
      </c>
      <c r="AU47" s="87" t="str">
        <f t="shared" si="9"/>
        <v xml:space="preserve"> </v>
      </c>
      <c r="AV47" s="87" t="str">
        <f t="shared" si="9"/>
        <v xml:space="preserve"> </v>
      </c>
      <c r="AW47" s="87" t="str">
        <f t="shared" si="9"/>
        <v xml:space="preserve"> </v>
      </c>
      <c r="AX47" s="87" t="str">
        <f t="shared" si="9"/>
        <v xml:space="preserve"> </v>
      </c>
      <c r="AY47" s="87" t="str">
        <f t="shared" si="9"/>
        <v xml:space="preserve"> </v>
      </c>
      <c r="AZ47" s="87" t="str">
        <f t="shared" si="9"/>
        <v xml:space="preserve"> </v>
      </c>
      <c r="BA47" s="87" t="str">
        <f t="shared" si="9"/>
        <v xml:space="preserve"> </v>
      </c>
      <c r="BB47" s="87" t="str">
        <f t="shared" si="5"/>
        <v xml:space="preserve"> </v>
      </c>
      <c r="BC47" s="87" t="str">
        <f t="shared" si="5"/>
        <v xml:space="preserve"> </v>
      </c>
      <c r="BD47" s="87" t="str">
        <f t="shared" si="5"/>
        <v xml:space="preserve"> </v>
      </c>
      <c r="BE47" s="87" t="str">
        <f t="shared" si="5"/>
        <v xml:space="preserve"> </v>
      </c>
      <c r="BF47" s="87" t="str">
        <f t="shared" si="7"/>
        <v xml:space="preserve"> </v>
      </c>
      <c r="BG47" s="87" t="str">
        <f t="shared" si="7"/>
        <v xml:space="preserve"> </v>
      </c>
      <c r="BH47" s="87" t="str">
        <f t="shared" si="7"/>
        <v xml:space="preserve"> </v>
      </c>
      <c r="BI47" s="87" t="str">
        <f t="shared" si="7"/>
        <v xml:space="preserve"> </v>
      </c>
      <c r="BJ47" s="87" t="str">
        <f t="shared" si="7"/>
        <v xml:space="preserve"> </v>
      </c>
      <c r="BK47" s="87" t="str">
        <f t="shared" si="7"/>
        <v xml:space="preserve"> </v>
      </c>
      <c r="BL47" s="87" t="str">
        <f t="shared" si="7"/>
        <v xml:space="preserve"> </v>
      </c>
      <c r="BM47" s="87" t="str">
        <f t="shared" si="7"/>
        <v xml:space="preserve"> </v>
      </c>
      <c r="BN47" s="87" t="str">
        <f t="shared" si="7"/>
        <v xml:space="preserve"> </v>
      </c>
      <c r="BO47" s="87" t="str">
        <f t="shared" si="8"/>
        <v xml:space="preserve"> </v>
      </c>
      <c r="BP47" s="87" t="str">
        <f t="shared" si="8"/>
        <v xml:space="preserve"> </v>
      </c>
      <c r="BQ47" s="87" t="str">
        <f t="shared" si="8"/>
        <v xml:space="preserve"> </v>
      </c>
      <c r="BR47" s="87" t="str">
        <f t="shared" si="8"/>
        <v xml:space="preserve"> </v>
      </c>
      <c r="BS47" s="87" t="str">
        <f t="shared" si="8"/>
        <v xml:space="preserve"> </v>
      </c>
      <c r="BT47" s="87" t="str">
        <f t="shared" si="8"/>
        <v xml:space="preserve"> </v>
      </c>
      <c r="BU47" s="87" t="str">
        <f t="shared" si="8"/>
        <v xml:space="preserve"> </v>
      </c>
      <c r="BV47" s="88"/>
    </row>
    <row r="48" spans="1:74" x14ac:dyDescent="0.3">
      <c r="A48" s="81"/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3"/>
      <c r="AI48" s="83"/>
      <c r="AJ48" s="83"/>
      <c r="AK48" s="126" t="str">
        <f t="shared" si="0"/>
        <v xml:space="preserve"> </v>
      </c>
      <c r="AM48" s="87" t="str">
        <f t="shared" si="9"/>
        <v xml:space="preserve"> </v>
      </c>
      <c r="AN48" s="87" t="str">
        <f t="shared" si="9"/>
        <v xml:space="preserve"> </v>
      </c>
      <c r="AO48" s="87" t="str">
        <f t="shared" si="9"/>
        <v xml:space="preserve"> </v>
      </c>
      <c r="AP48" s="87" t="str">
        <f t="shared" si="9"/>
        <v xml:space="preserve"> </v>
      </c>
      <c r="AQ48" s="87" t="str">
        <f t="shared" si="9"/>
        <v xml:space="preserve"> </v>
      </c>
      <c r="AR48" s="87" t="str">
        <f t="shared" si="9"/>
        <v xml:space="preserve"> </v>
      </c>
      <c r="AS48" s="87" t="str">
        <f t="shared" si="9"/>
        <v xml:space="preserve"> </v>
      </c>
      <c r="AT48" s="87" t="str">
        <f t="shared" si="9"/>
        <v xml:space="preserve"> </v>
      </c>
      <c r="AU48" s="87" t="str">
        <f t="shared" si="9"/>
        <v xml:space="preserve"> </v>
      </c>
      <c r="AV48" s="87" t="str">
        <f t="shared" si="9"/>
        <v xml:space="preserve"> </v>
      </c>
      <c r="AW48" s="87" t="str">
        <f t="shared" si="9"/>
        <v xml:space="preserve"> </v>
      </c>
      <c r="AX48" s="87" t="str">
        <f t="shared" si="9"/>
        <v xml:space="preserve"> </v>
      </c>
      <c r="AY48" s="87" t="str">
        <f t="shared" si="9"/>
        <v xml:space="preserve"> </v>
      </c>
      <c r="AZ48" s="87" t="str">
        <f t="shared" si="9"/>
        <v xml:space="preserve"> </v>
      </c>
      <c r="BA48" s="87" t="str">
        <f t="shared" si="9"/>
        <v xml:space="preserve"> </v>
      </c>
      <c r="BB48" s="87" t="str">
        <f t="shared" si="5"/>
        <v xml:space="preserve"> </v>
      </c>
      <c r="BC48" s="87" t="str">
        <f t="shared" si="5"/>
        <v xml:space="preserve"> </v>
      </c>
      <c r="BD48" s="87" t="str">
        <f t="shared" si="5"/>
        <v xml:space="preserve"> </v>
      </c>
      <c r="BE48" s="87" t="str">
        <f t="shared" si="5"/>
        <v xml:space="preserve"> </v>
      </c>
      <c r="BF48" s="87" t="str">
        <f t="shared" si="7"/>
        <v xml:space="preserve"> </v>
      </c>
      <c r="BG48" s="87" t="str">
        <f t="shared" si="7"/>
        <v xml:space="preserve"> </v>
      </c>
      <c r="BH48" s="87" t="str">
        <f t="shared" si="7"/>
        <v xml:space="preserve"> </v>
      </c>
      <c r="BI48" s="87" t="str">
        <f t="shared" si="7"/>
        <v xml:space="preserve"> </v>
      </c>
      <c r="BJ48" s="87" t="str">
        <f t="shared" si="7"/>
        <v xml:space="preserve"> </v>
      </c>
      <c r="BK48" s="87" t="str">
        <f t="shared" si="7"/>
        <v xml:space="preserve"> </v>
      </c>
      <c r="BL48" s="87" t="str">
        <f t="shared" si="7"/>
        <v xml:space="preserve"> </v>
      </c>
      <c r="BM48" s="87" t="str">
        <f t="shared" si="7"/>
        <v xml:space="preserve"> </v>
      </c>
      <c r="BN48" s="87" t="str">
        <f t="shared" si="7"/>
        <v xml:space="preserve"> </v>
      </c>
      <c r="BO48" s="87" t="str">
        <f t="shared" si="8"/>
        <v xml:space="preserve"> </v>
      </c>
      <c r="BP48" s="87" t="str">
        <f t="shared" si="8"/>
        <v xml:space="preserve"> </v>
      </c>
      <c r="BQ48" s="87" t="str">
        <f t="shared" si="8"/>
        <v xml:space="preserve"> </v>
      </c>
      <c r="BR48" s="87" t="str">
        <f t="shared" si="8"/>
        <v xml:space="preserve"> </v>
      </c>
      <c r="BS48" s="87" t="str">
        <f t="shared" si="8"/>
        <v xml:space="preserve"> </v>
      </c>
      <c r="BT48" s="87" t="str">
        <f t="shared" si="8"/>
        <v xml:space="preserve"> </v>
      </c>
      <c r="BU48" s="87" t="str">
        <f t="shared" si="8"/>
        <v xml:space="preserve"> </v>
      </c>
      <c r="BV48" s="88"/>
    </row>
    <row r="49" spans="1:83" x14ac:dyDescent="0.3">
      <c r="A49" s="81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3"/>
      <c r="AI49" s="83"/>
      <c r="AJ49" s="83"/>
      <c r="AK49" s="126" t="str">
        <f t="shared" si="0"/>
        <v xml:space="preserve"> </v>
      </c>
      <c r="AM49" s="87" t="str">
        <f t="shared" si="9"/>
        <v xml:space="preserve"> </v>
      </c>
      <c r="AN49" s="87" t="str">
        <f t="shared" si="9"/>
        <v xml:space="preserve"> </v>
      </c>
      <c r="AO49" s="87" t="str">
        <f t="shared" si="9"/>
        <v xml:space="preserve"> </v>
      </c>
      <c r="AP49" s="87" t="str">
        <f t="shared" si="9"/>
        <v xml:space="preserve"> </v>
      </c>
      <c r="AQ49" s="87" t="str">
        <f t="shared" si="9"/>
        <v xml:space="preserve"> </v>
      </c>
      <c r="AR49" s="87" t="str">
        <f t="shared" si="9"/>
        <v xml:space="preserve"> </v>
      </c>
      <c r="AS49" s="87" t="str">
        <f t="shared" si="9"/>
        <v xml:space="preserve"> </v>
      </c>
      <c r="AT49" s="87" t="str">
        <f t="shared" si="9"/>
        <v xml:space="preserve"> </v>
      </c>
      <c r="AU49" s="87" t="str">
        <f t="shared" si="9"/>
        <v xml:space="preserve"> </v>
      </c>
      <c r="AV49" s="87" t="str">
        <f t="shared" si="9"/>
        <v xml:space="preserve"> </v>
      </c>
      <c r="AW49" s="87" t="str">
        <f t="shared" si="9"/>
        <v xml:space="preserve"> </v>
      </c>
      <c r="AX49" s="87" t="str">
        <f t="shared" si="9"/>
        <v xml:space="preserve"> </v>
      </c>
      <c r="AY49" s="87" t="str">
        <f t="shared" si="9"/>
        <v xml:space="preserve"> </v>
      </c>
      <c r="AZ49" s="87" t="str">
        <f t="shared" si="9"/>
        <v xml:space="preserve"> </v>
      </c>
      <c r="BA49" s="87" t="str">
        <f t="shared" si="9"/>
        <v xml:space="preserve"> </v>
      </c>
      <c r="BB49" s="87" t="str">
        <f t="shared" si="5"/>
        <v xml:space="preserve"> </v>
      </c>
      <c r="BC49" s="87" t="str">
        <f t="shared" si="5"/>
        <v xml:space="preserve"> </v>
      </c>
      <c r="BD49" s="87" t="str">
        <f t="shared" si="5"/>
        <v xml:space="preserve"> </v>
      </c>
      <c r="BE49" s="87" t="str">
        <f t="shared" si="5"/>
        <v xml:space="preserve"> </v>
      </c>
      <c r="BF49" s="87" t="str">
        <f t="shared" si="7"/>
        <v xml:space="preserve"> </v>
      </c>
      <c r="BG49" s="87" t="str">
        <f t="shared" si="7"/>
        <v xml:space="preserve"> </v>
      </c>
      <c r="BH49" s="87" t="str">
        <f t="shared" si="7"/>
        <v xml:space="preserve"> </v>
      </c>
      <c r="BI49" s="87" t="str">
        <f t="shared" si="7"/>
        <v xml:space="preserve"> </v>
      </c>
      <c r="BJ49" s="87" t="str">
        <f t="shared" si="7"/>
        <v xml:space="preserve"> </v>
      </c>
      <c r="BK49" s="87" t="str">
        <f t="shared" si="7"/>
        <v xml:space="preserve"> </v>
      </c>
      <c r="BL49" s="87" t="str">
        <f t="shared" si="7"/>
        <v xml:space="preserve"> </v>
      </c>
      <c r="BM49" s="87" t="str">
        <f t="shared" si="7"/>
        <v xml:space="preserve"> </v>
      </c>
      <c r="BN49" s="87" t="str">
        <f t="shared" si="7"/>
        <v xml:space="preserve"> </v>
      </c>
      <c r="BO49" s="87" t="str">
        <f t="shared" si="8"/>
        <v xml:space="preserve"> </v>
      </c>
      <c r="BP49" s="87" t="str">
        <f t="shared" si="8"/>
        <v xml:space="preserve"> </v>
      </c>
      <c r="BQ49" s="87" t="str">
        <f t="shared" si="8"/>
        <v xml:space="preserve"> </v>
      </c>
      <c r="BR49" s="87" t="str">
        <f t="shared" si="8"/>
        <v xml:space="preserve"> </v>
      </c>
      <c r="BS49" s="87" t="str">
        <f t="shared" si="8"/>
        <v xml:space="preserve"> </v>
      </c>
      <c r="BT49" s="87" t="str">
        <f t="shared" si="8"/>
        <v xml:space="preserve"> </v>
      </c>
      <c r="BU49" s="87" t="str">
        <f t="shared" si="8"/>
        <v xml:space="preserve"> </v>
      </c>
      <c r="BV49" s="88"/>
    </row>
    <row r="50" spans="1:83" x14ac:dyDescent="0.3">
      <c r="A50" s="81"/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3"/>
      <c r="AI50" s="83"/>
      <c r="AJ50" s="83"/>
      <c r="AK50" s="126" t="str">
        <f t="shared" si="0"/>
        <v xml:space="preserve"> </v>
      </c>
      <c r="AM50" s="87" t="str">
        <f t="shared" si="9"/>
        <v xml:space="preserve"> </v>
      </c>
      <c r="AN50" s="87" t="str">
        <f t="shared" si="9"/>
        <v xml:space="preserve"> </v>
      </c>
      <c r="AO50" s="87" t="str">
        <f t="shared" si="9"/>
        <v xml:space="preserve"> </v>
      </c>
      <c r="AP50" s="87" t="str">
        <f t="shared" si="9"/>
        <v xml:space="preserve"> </v>
      </c>
      <c r="AQ50" s="87" t="str">
        <f t="shared" si="9"/>
        <v xml:space="preserve"> </v>
      </c>
      <c r="AR50" s="87" t="str">
        <f t="shared" si="9"/>
        <v xml:space="preserve"> </v>
      </c>
      <c r="AS50" s="87" t="str">
        <f t="shared" si="9"/>
        <v xml:space="preserve"> </v>
      </c>
      <c r="AT50" s="87" t="str">
        <f t="shared" si="9"/>
        <v xml:space="preserve"> </v>
      </c>
      <c r="AU50" s="87" t="str">
        <f t="shared" si="9"/>
        <v xml:space="preserve"> </v>
      </c>
      <c r="AV50" s="87" t="str">
        <f t="shared" si="9"/>
        <v xml:space="preserve"> </v>
      </c>
      <c r="AW50" s="87" t="str">
        <f t="shared" si="9"/>
        <v xml:space="preserve"> </v>
      </c>
      <c r="AX50" s="87" t="str">
        <f t="shared" si="9"/>
        <v xml:space="preserve"> </v>
      </c>
      <c r="AY50" s="87" t="str">
        <f t="shared" si="9"/>
        <v xml:space="preserve"> </v>
      </c>
      <c r="AZ50" s="87" t="str">
        <f t="shared" si="9"/>
        <v xml:space="preserve"> </v>
      </c>
      <c r="BA50" s="87" t="str">
        <f t="shared" si="9"/>
        <v xml:space="preserve"> </v>
      </c>
      <c r="BB50" s="87" t="str">
        <f t="shared" si="5"/>
        <v xml:space="preserve"> </v>
      </c>
      <c r="BC50" s="87" t="str">
        <f t="shared" si="5"/>
        <v xml:space="preserve"> </v>
      </c>
      <c r="BD50" s="87" t="str">
        <f t="shared" si="5"/>
        <v xml:space="preserve"> </v>
      </c>
      <c r="BE50" s="87" t="str">
        <f t="shared" si="5"/>
        <v xml:space="preserve"> </v>
      </c>
      <c r="BF50" s="87" t="str">
        <f t="shared" si="7"/>
        <v xml:space="preserve"> </v>
      </c>
      <c r="BG50" s="87" t="str">
        <f t="shared" si="7"/>
        <v xml:space="preserve"> </v>
      </c>
      <c r="BH50" s="87" t="str">
        <f t="shared" si="7"/>
        <v xml:space="preserve"> </v>
      </c>
      <c r="BI50" s="87" t="str">
        <f t="shared" si="7"/>
        <v xml:space="preserve"> </v>
      </c>
      <c r="BJ50" s="87" t="str">
        <f t="shared" si="7"/>
        <v xml:space="preserve"> </v>
      </c>
      <c r="BK50" s="87" t="str">
        <f t="shared" si="7"/>
        <v xml:space="preserve"> </v>
      </c>
      <c r="BL50" s="87" t="str">
        <f t="shared" si="7"/>
        <v xml:space="preserve"> </v>
      </c>
      <c r="BM50" s="87" t="str">
        <f t="shared" si="7"/>
        <v xml:space="preserve"> </v>
      </c>
      <c r="BN50" s="87" t="str">
        <f t="shared" si="7"/>
        <v xml:space="preserve"> </v>
      </c>
      <c r="BO50" s="87" t="str">
        <f t="shared" si="8"/>
        <v xml:space="preserve"> </v>
      </c>
      <c r="BP50" s="87" t="str">
        <f t="shared" si="8"/>
        <v xml:space="preserve"> </v>
      </c>
      <c r="BQ50" s="87" t="str">
        <f t="shared" si="8"/>
        <v xml:space="preserve"> </v>
      </c>
      <c r="BR50" s="87" t="str">
        <f t="shared" si="8"/>
        <v xml:space="preserve"> </v>
      </c>
      <c r="BS50" s="87" t="str">
        <f t="shared" si="8"/>
        <v xml:space="preserve"> </v>
      </c>
      <c r="BT50" s="87" t="str">
        <f t="shared" si="8"/>
        <v xml:space="preserve"> </v>
      </c>
      <c r="BU50" s="87" t="str">
        <f t="shared" si="8"/>
        <v xml:space="preserve"> </v>
      </c>
      <c r="BV50" s="88"/>
    </row>
    <row r="51" spans="1:83" x14ac:dyDescent="0.3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3"/>
      <c r="AI51" s="83"/>
      <c r="AJ51" s="83"/>
      <c r="AK51" s="126" t="str">
        <f t="shared" si="0"/>
        <v xml:space="preserve"> </v>
      </c>
      <c r="AM51" s="87" t="str">
        <f t="shared" si="9"/>
        <v xml:space="preserve"> </v>
      </c>
      <c r="AN51" s="87" t="str">
        <f t="shared" si="9"/>
        <v xml:space="preserve"> </v>
      </c>
      <c r="AO51" s="87" t="str">
        <f t="shared" si="9"/>
        <v xml:space="preserve"> </v>
      </c>
      <c r="AP51" s="87" t="str">
        <f t="shared" si="9"/>
        <v xml:space="preserve"> </v>
      </c>
      <c r="AQ51" s="87" t="str">
        <f t="shared" si="9"/>
        <v xml:space="preserve"> </v>
      </c>
      <c r="AR51" s="87" t="str">
        <f t="shared" si="9"/>
        <v xml:space="preserve"> </v>
      </c>
      <c r="AS51" s="87" t="str">
        <f t="shared" si="9"/>
        <v xml:space="preserve"> </v>
      </c>
      <c r="AT51" s="87" t="str">
        <f t="shared" si="9"/>
        <v xml:space="preserve"> </v>
      </c>
      <c r="AU51" s="87" t="str">
        <f t="shared" si="9"/>
        <v xml:space="preserve"> </v>
      </c>
      <c r="AV51" s="87" t="str">
        <f t="shared" si="9"/>
        <v xml:space="preserve"> </v>
      </c>
      <c r="AW51" s="87" t="str">
        <f t="shared" si="9"/>
        <v xml:space="preserve"> </v>
      </c>
      <c r="AX51" s="87" t="str">
        <f t="shared" si="9"/>
        <v xml:space="preserve"> </v>
      </c>
      <c r="AY51" s="87" t="str">
        <f t="shared" si="9"/>
        <v xml:space="preserve"> </v>
      </c>
      <c r="AZ51" s="87" t="str">
        <f t="shared" si="9"/>
        <v xml:space="preserve"> </v>
      </c>
      <c r="BA51" s="87" t="str">
        <f t="shared" si="9"/>
        <v xml:space="preserve"> </v>
      </c>
      <c r="BB51" s="87" t="str">
        <f t="shared" si="5"/>
        <v xml:space="preserve"> </v>
      </c>
      <c r="BC51" s="87" t="str">
        <f t="shared" si="5"/>
        <v xml:space="preserve"> </v>
      </c>
      <c r="BD51" s="87" t="str">
        <f t="shared" si="5"/>
        <v xml:space="preserve"> </v>
      </c>
      <c r="BE51" s="87" t="str">
        <f t="shared" si="5"/>
        <v xml:space="preserve"> </v>
      </c>
      <c r="BF51" s="87" t="str">
        <f t="shared" si="7"/>
        <v xml:space="preserve"> </v>
      </c>
      <c r="BG51" s="87" t="str">
        <f t="shared" si="7"/>
        <v xml:space="preserve"> </v>
      </c>
      <c r="BH51" s="87" t="str">
        <f t="shared" si="7"/>
        <v xml:space="preserve"> </v>
      </c>
      <c r="BI51" s="87" t="str">
        <f t="shared" si="7"/>
        <v xml:space="preserve"> </v>
      </c>
      <c r="BJ51" s="87" t="str">
        <f t="shared" si="7"/>
        <v xml:space="preserve"> </v>
      </c>
      <c r="BK51" s="87" t="str">
        <f t="shared" si="7"/>
        <v xml:space="preserve"> </v>
      </c>
      <c r="BL51" s="87" t="str">
        <f t="shared" si="7"/>
        <v xml:space="preserve"> </v>
      </c>
      <c r="BM51" s="87" t="str">
        <f t="shared" si="7"/>
        <v xml:space="preserve"> </v>
      </c>
      <c r="BN51" s="87" t="str">
        <f t="shared" si="7"/>
        <v xml:space="preserve"> </v>
      </c>
      <c r="BO51" s="87" t="str">
        <f t="shared" si="8"/>
        <v xml:space="preserve"> </v>
      </c>
      <c r="BP51" s="87" t="str">
        <f t="shared" si="8"/>
        <v xml:space="preserve"> </v>
      </c>
      <c r="BQ51" s="87" t="str">
        <f t="shared" si="8"/>
        <v xml:space="preserve"> </v>
      </c>
      <c r="BR51" s="87" t="str">
        <f t="shared" si="8"/>
        <v xml:space="preserve"> </v>
      </c>
      <c r="BS51" s="87" t="str">
        <f t="shared" si="8"/>
        <v xml:space="preserve"> </v>
      </c>
      <c r="BT51" s="87" t="str">
        <f t="shared" si="8"/>
        <v xml:space="preserve"> </v>
      </c>
      <c r="BU51" s="87" t="str">
        <f t="shared" si="8"/>
        <v xml:space="preserve"> </v>
      </c>
      <c r="BV51" s="88"/>
    </row>
    <row r="52" spans="1:83" x14ac:dyDescent="0.3">
      <c r="A52" s="81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3"/>
      <c r="AI52" s="83"/>
      <c r="AJ52" s="83"/>
      <c r="AK52" s="126" t="str">
        <f t="shared" si="0"/>
        <v xml:space="preserve"> </v>
      </c>
      <c r="AM52" s="87" t="str">
        <f t="shared" si="9"/>
        <v xml:space="preserve"> </v>
      </c>
      <c r="AN52" s="87" t="str">
        <f t="shared" si="9"/>
        <v xml:space="preserve"> </v>
      </c>
      <c r="AO52" s="87" t="str">
        <f t="shared" si="9"/>
        <v xml:space="preserve"> </v>
      </c>
      <c r="AP52" s="87" t="str">
        <f t="shared" si="9"/>
        <v xml:space="preserve"> </v>
      </c>
      <c r="AQ52" s="87" t="str">
        <f t="shared" si="9"/>
        <v xml:space="preserve"> </v>
      </c>
      <c r="AR52" s="87" t="str">
        <f t="shared" si="9"/>
        <v xml:space="preserve"> </v>
      </c>
      <c r="AS52" s="87" t="str">
        <f t="shared" si="9"/>
        <v xml:space="preserve"> </v>
      </c>
      <c r="AT52" s="87" t="str">
        <f t="shared" si="9"/>
        <v xml:space="preserve"> </v>
      </c>
      <c r="AU52" s="87" t="str">
        <f t="shared" si="9"/>
        <v xml:space="preserve"> </v>
      </c>
      <c r="AV52" s="87" t="str">
        <f t="shared" si="9"/>
        <v xml:space="preserve"> </v>
      </c>
      <c r="AW52" s="87" t="str">
        <f t="shared" si="9"/>
        <v xml:space="preserve"> </v>
      </c>
      <c r="AX52" s="87" t="str">
        <f t="shared" si="9"/>
        <v xml:space="preserve"> </v>
      </c>
      <c r="AY52" s="87" t="str">
        <f t="shared" si="9"/>
        <v xml:space="preserve"> </v>
      </c>
      <c r="AZ52" s="87" t="str">
        <f t="shared" si="9"/>
        <v xml:space="preserve"> </v>
      </c>
      <c r="BA52" s="87" t="str">
        <f t="shared" si="9"/>
        <v xml:space="preserve"> </v>
      </c>
      <c r="BB52" s="87" t="str">
        <f t="shared" si="5"/>
        <v xml:space="preserve"> </v>
      </c>
      <c r="BC52" s="87" t="str">
        <f t="shared" si="5"/>
        <v xml:space="preserve"> </v>
      </c>
      <c r="BD52" s="87" t="str">
        <f t="shared" si="5"/>
        <v xml:space="preserve"> </v>
      </c>
      <c r="BE52" s="87" t="str">
        <f t="shared" si="5"/>
        <v xml:space="preserve"> </v>
      </c>
      <c r="BF52" s="87" t="str">
        <f t="shared" si="7"/>
        <v xml:space="preserve"> </v>
      </c>
      <c r="BG52" s="87" t="str">
        <f t="shared" si="7"/>
        <v xml:space="preserve"> </v>
      </c>
      <c r="BH52" s="87" t="str">
        <f t="shared" si="7"/>
        <v xml:space="preserve"> </v>
      </c>
      <c r="BI52" s="87" t="str">
        <f t="shared" si="7"/>
        <v xml:space="preserve"> </v>
      </c>
      <c r="BJ52" s="87" t="str">
        <f t="shared" si="7"/>
        <v xml:space="preserve"> </v>
      </c>
      <c r="BK52" s="87" t="str">
        <f t="shared" si="7"/>
        <v xml:space="preserve"> </v>
      </c>
      <c r="BL52" s="87" t="str">
        <f t="shared" si="7"/>
        <v xml:space="preserve"> </v>
      </c>
      <c r="BM52" s="87" t="str">
        <f t="shared" si="7"/>
        <v xml:space="preserve"> </v>
      </c>
      <c r="BN52" s="87" t="str">
        <f t="shared" si="7"/>
        <v xml:space="preserve"> </v>
      </c>
      <c r="BO52" s="87" t="str">
        <f t="shared" si="8"/>
        <v xml:space="preserve"> </v>
      </c>
      <c r="BP52" s="87" t="str">
        <f t="shared" si="8"/>
        <v xml:space="preserve"> </v>
      </c>
      <c r="BQ52" s="87" t="str">
        <f t="shared" si="8"/>
        <v xml:space="preserve"> </v>
      </c>
      <c r="BR52" s="87" t="str">
        <f t="shared" si="8"/>
        <v xml:space="preserve"> </v>
      </c>
      <c r="BS52" s="87" t="str">
        <f t="shared" si="8"/>
        <v xml:space="preserve"> </v>
      </c>
      <c r="BT52" s="87" t="str">
        <f t="shared" si="8"/>
        <v xml:space="preserve"> </v>
      </c>
      <c r="BU52" s="87" t="str">
        <f t="shared" si="8"/>
        <v xml:space="preserve"> </v>
      </c>
      <c r="BV52" s="88"/>
    </row>
    <row r="53" spans="1:83" x14ac:dyDescent="0.3">
      <c r="A53" s="81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3"/>
      <c r="AI53" s="83"/>
      <c r="AJ53" s="83"/>
      <c r="AK53" s="126" t="str">
        <f t="shared" si="0"/>
        <v xml:space="preserve"> </v>
      </c>
      <c r="AM53" s="87" t="str">
        <f t="shared" si="9"/>
        <v xml:space="preserve"> </v>
      </c>
      <c r="AN53" s="87" t="str">
        <f t="shared" si="9"/>
        <v xml:space="preserve"> </v>
      </c>
      <c r="AO53" s="87" t="str">
        <f t="shared" si="9"/>
        <v xml:space="preserve"> </v>
      </c>
      <c r="AP53" s="87" t="str">
        <f t="shared" si="9"/>
        <v xml:space="preserve"> </v>
      </c>
      <c r="AQ53" s="87" t="str">
        <f t="shared" si="9"/>
        <v xml:space="preserve"> </v>
      </c>
      <c r="AR53" s="87" t="str">
        <f t="shared" si="9"/>
        <v xml:space="preserve"> </v>
      </c>
      <c r="AS53" s="87" t="str">
        <f t="shared" si="9"/>
        <v xml:space="preserve"> </v>
      </c>
      <c r="AT53" s="87" t="str">
        <f t="shared" si="9"/>
        <v xml:space="preserve"> </v>
      </c>
      <c r="AU53" s="87" t="str">
        <f t="shared" si="9"/>
        <v xml:space="preserve"> </v>
      </c>
      <c r="AV53" s="87" t="str">
        <f t="shared" si="9"/>
        <v xml:space="preserve"> </v>
      </c>
      <c r="AW53" s="87" t="str">
        <f t="shared" si="9"/>
        <v xml:space="preserve"> </v>
      </c>
      <c r="AX53" s="87" t="str">
        <f t="shared" si="9"/>
        <v xml:space="preserve"> </v>
      </c>
      <c r="AY53" s="87" t="str">
        <f t="shared" si="9"/>
        <v xml:space="preserve"> </v>
      </c>
      <c r="AZ53" s="87" t="str">
        <f t="shared" si="9"/>
        <v xml:space="preserve"> </v>
      </c>
      <c r="BA53" s="87" t="str">
        <f t="shared" si="9"/>
        <v xml:space="preserve"> </v>
      </c>
      <c r="BB53" s="87" t="str">
        <f t="shared" si="5"/>
        <v xml:space="preserve"> </v>
      </c>
      <c r="BC53" s="87" t="str">
        <f t="shared" si="5"/>
        <v xml:space="preserve"> </v>
      </c>
      <c r="BD53" s="87" t="str">
        <f t="shared" si="5"/>
        <v xml:space="preserve"> </v>
      </c>
      <c r="BE53" s="87" t="str">
        <f t="shared" si="5"/>
        <v xml:space="preserve"> </v>
      </c>
      <c r="BF53" s="87" t="str">
        <f t="shared" si="7"/>
        <v xml:space="preserve"> </v>
      </c>
      <c r="BG53" s="87" t="str">
        <f t="shared" si="7"/>
        <v xml:space="preserve"> </v>
      </c>
      <c r="BH53" s="87" t="str">
        <f t="shared" si="7"/>
        <v xml:space="preserve"> </v>
      </c>
      <c r="BI53" s="87" t="str">
        <f t="shared" si="7"/>
        <v xml:space="preserve"> </v>
      </c>
      <c r="BJ53" s="87" t="str">
        <f t="shared" si="7"/>
        <v xml:space="preserve"> </v>
      </c>
      <c r="BK53" s="87" t="str">
        <f t="shared" si="7"/>
        <v xml:space="preserve"> </v>
      </c>
      <c r="BL53" s="87" t="str">
        <f t="shared" si="7"/>
        <v xml:space="preserve"> </v>
      </c>
      <c r="BM53" s="87" t="str">
        <f t="shared" si="7"/>
        <v xml:space="preserve"> </v>
      </c>
      <c r="BN53" s="87" t="str">
        <f t="shared" si="7"/>
        <v xml:space="preserve"> </v>
      </c>
      <c r="BO53" s="87" t="str">
        <f t="shared" si="8"/>
        <v xml:space="preserve"> </v>
      </c>
      <c r="BP53" s="87" t="str">
        <f t="shared" si="8"/>
        <v xml:space="preserve"> </v>
      </c>
      <c r="BQ53" s="87" t="str">
        <f t="shared" si="8"/>
        <v xml:space="preserve"> </v>
      </c>
      <c r="BR53" s="87" t="str">
        <f t="shared" si="8"/>
        <v xml:space="preserve"> </v>
      </c>
      <c r="BS53" s="87" t="str">
        <f t="shared" si="8"/>
        <v xml:space="preserve"> </v>
      </c>
      <c r="BT53" s="87" t="str">
        <f t="shared" si="8"/>
        <v xml:space="preserve"> </v>
      </c>
      <c r="BU53" s="87" t="str">
        <f t="shared" si="8"/>
        <v xml:space="preserve"> </v>
      </c>
      <c r="BV53" s="88"/>
    </row>
    <row r="54" spans="1:83" x14ac:dyDescent="0.3">
      <c r="A54" s="81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3"/>
      <c r="AI54" s="83"/>
      <c r="AJ54" s="83"/>
      <c r="AK54" s="126" t="str">
        <f t="shared" si="0"/>
        <v xml:space="preserve"> </v>
      </c>
      <c r="AM54" s="87" t="str">
        <f t="shared" si="9"/>
        <v xml:space="preserve"> </v>
      </c>
      <c r="AN54" s="87" t="str">
        <f t="shared" si="9"/>
        <v xml:space="preserve"> </v>
      </c>
      <c r="AO54" s="87" t="str">
        <f t="shared" si="9"/>
        <v xml:space="preserve"> </v>
      </c>
      <c r="AP54" s="87" t="str">
        <f t="shared" si="9"/>
        <v xml:space="preserve"> </v>
      </c>
      <c r="AQ54" s="87" t="str">
        <f t="shared" si="9"/>
        <v xml:space="preserve"> </v>
      </c>
      <c r="AR54" s="87" t="str">
        <f t="shared" si="9"/>
        <v xml:space="preserve"> </v>
      </c>
      <c r="AS54" s="87" t="str">
        <f t="shared" si="9"/>
        <v xml:space="preserve"> </v>
      </c>
      <c r="AT54" s="87" t="str">
        <f t="shared" si="9"/>
        <v xml:space="preserve"> </v>
      </c>
      <c r="AU54" s="87" t="str">
        <f t="shared" si="9"/>
        <v xml:space="preserve"> </v>
      </c>
      <c r="AV54" s="87" t="str">
        <f t="shared" si="9"/>
        <v xml:space="preserve"> </v>
      </c>
      <c r="AW54" s="87" t="str">
        <f t="shared" si="9"/>
        <v xml:space="preserve"> </v>
      </c>
      <c r="AX54" s="87" t="str">
        <f t="shared" si="9"/>
        <v xml:space="preserve"> </v>
      </c>
      <c r="AY54" s="87" t="str">
        <f t="shared" si="9"/>
        <v xml:space="preserve"> </v>
      </c>
      <c r="AZ54" s="87" t="str">
        <f t="shared" si="9"/>
        <v xml:space="preserve"> </v>
      </c>
      <c r="BA54" s="87" t="str">
        <f t="shared" si="9"/>
        <v xml:space="preserve"> </v>
      </c>
      <c r="BB54" s="87" t="str">
        <f t="shared" si="5"/>
        <v xml:space="preserve"> </v>
      </c>
      <c r="BC54" s="87" t="str">
        <f t="shared" si="5"/>
        <v xml:space="preserve"> </v>
      </c>
      <c r="BD54" s="87" t="str">
        <f t="shared" si="5"/>
        <v xml:space="preserve"> </v>
      </c>
      <c r="BE54" s="87" t="str">
        <f t="shared" si="5"/>
        <v xml:space="preserve"> </v>
      </c>
      <c r="BF54" s="87" t="str">
        <f t="shared" si="7"/>
        <v xml:space="preserve"> </v>
      </c>
      <c r="BG54" s="87" t="str">
        <f t="shared" si="7"/>
        <v xml:space="preserve"> </v>
      </c>
      <c r="BH54" s="87" t="str">
        <f t="shared" si="7"/>
        <v xml:space="preserve"> </v>
      </c>
      <c r="BI54" s="87" t="str">
        <f t="shared" si="7"/>
        <v xml:space="preserve"> </v>
      </c>
      <c r="BJ54" s="87" t="str">
        <f t="shared" si="7"/>
        <v xml:space="preserve"> </v>
      </c>
      <c r="BK54" s="87" t="str">
        <f t="shared" si="7"/>
        <v xml:space="preserve"> </v>
      </c>
      <c r="BL54" s="87" t="str">
        <f t="shared" si="7"/>
        <v xml:space="preserve"> </v>
      </c>
      <c r="BM54" s="87" t="str">
        <f t="shared" si="7"/>
        <v xml:space="preserve"> </v>
      </c>
      <c r="BN54" s="87" t="str">
        <f t="shared" si="7"/>
        <v xml:space="preserve"> </v>
      </c>
      <c r="BO54" s="87" t="str">
        <f t="shared" si="8"/>
        <v xml:space="preserve"> </v>
      </c>
      <c r="BP54" s="87" t="str">
        <f t="shared" si="8"/>
        <v xml:space="preserve"> </v>
      </c>
      <c r="BQ54" s="87" t="str">
        <f t="shared" si="8"/>
        <v xml:space="preserve"> </v>
      </c>
      <c r="BR54" s="87" t="str">
        <f t="shared" si="8"/>
        <v xml:space="preserve"> </v>
      </c>
      <c r="BS54" s="87" t="str">
        <f t="shared" si="8"/>
        <v xml:space="preserve"> </v>
      </c>
      <c r="BT54" s="87" t="str">
        <f t="shared" si="8"/>
        <v xml:space="preserve"> </v>
      </c>
      <c r="BU54" s="87" t="str">
        <f t="shared" si="8"/>
        <v xml:space="preserve"> </v>
      </c>
      <c r="BV54" s="88"/>
    </row>
    <row r="55" spans="1:83" x14ac:dyDescent="0.3">
      <c r="A55" s="81"/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3"/>
      <c r="AI55" s="83"/>
      <c r="AJ55" s="83"/>
      <c r="AK55" s="126" t="str">
        <f t="shared" si="0"/>
        <v xml:space="preserve"> </v>
      </c>
      <c r="AM55" s="87" t="str">
        <f t="shared" si="9"/>
        <v xml:space="preserve"> </v>
      </c>
      <c r="AN55" s="87" t="str">
        <f t="shared" si="9"/>
        <v xml:space="preserve"> </v>
      </c>
      <c r="AO55" s="87" t="str">
        <f t="shared" si="9"/>
        <v xml:space="preserve"> </v>
      </c>
      <c r="AP55" s="87" t="str">
        <f t="shared" si="9"/>
        <v xml:space="preserve"> </v>
      </c>
      <c r="AQ55" s="87" t="str">
        <f t="shared" si="9"/>
        <v xml:space="preserve"> </v>
      </c>
      <c r="AR55" s="87" t="str">
        <f t="shared" si="9"/>
        <v xml:space="preserve"> </v>
      </c>
      <c r="AS55" s="87" t="str">
        <f t="shared" si="9"/>
        <v xml:space="preserve"> </v>
      </c>
      <c r="AT55" s="87" t="str">
        <f t="shared" si="9"/>
        <v xml:space="preserve"> </v>
      </c>
      <c r="AU55" s="87" t="str">
        <f t="shared" si="9"/>
        <v xml:space="preserve"> </v>
      </c>
      <c r="AV55" s="87" t="str">
        <f t="shared" si="9"/>
        <v xml:space="preserve"> </v>
      </c>
      <c r="AW55" s="87" t="str">
        <f t="shared" si="9"/>
        <v xml:space="preserve"> </v>
      </c>
      <c r="AX55" s="87" t="str">
        <f t="shared" si="9"/>
        <v xml:space="preserve"> </v>
      </c>
      <c r="AY55" s="87" t="str">
        <f t="shared" si="9"/>
        <v xml:space="preserve"> </v>
      </c>
      <c r="AZ55" s="87" t="str">
        <f t="shared" si="9"/>
        <v xml:space="preserve"> </v>
      </c>
      <c r="BA55" s="87" t="str">
        <f t="shared" si="9"/>
        <v xml:space="preserve"> </v>
      </c>
      <c r="BB55" s="87" t="str">
        <f t="shared" si="5"/>
        <v xml:space="preserve"> </v>
      </c>
      <c r="BC55" s="87" t="str">
        <f t="shared" si="5"/>
        <v xml:space="preserve"> </v>
      </c>
      <c r="BD55" s="87" t="str">
        <f t="shared" si="5"/>
        <v xml:space="preserve"> </v>
      </c>
      <c r="BE55" s="87" t="str">
        <f t="shared" si="5"/>
        <v xml:space="preserve"> </v>
      </c>
      <c r="BF55" s="87" t="str">
        <f t="shared" si="7"/>
        <v xml:space="preserve"> </v>
      </c>
      <c r="BG55" s="87" t="str">
        <f t="shared" si="7"/>
        <v xml:space="preserve"> </v>
      </c>
      <c r="BH55" s="87" t="str">
        <f t="shared" si="7"/>
        <v xml:space="preserve"> </v>
      </c>
      <c r="BI55" s="87" t="str">
        <f t="shared" si="7"/>
        <v xml:space="preserve"> </v>
      </c>
      <c r="BJ55" s="87" t="str">
        <f t="shared" si="7"/>
        <v xml:space="preserve"> </v>
      </c>
      <c r="BK55" s="87" t="str">
        <f t="shared" si="7"/>
        <v xml:space="preserve"> </v>
      </c>
      <c r="BL55" s="87" t="str">
        <f t="shared" si="7"/>
        <v xml:space="preserve"> </v>
      </c>
      <c r="BM55" s="87" t="str">
        <f t="shared" si="7"/>
        <v xml:space="preserve"> </v>
      </c>
      <c r="BN55" s="87" t="str">
        <f t="shared" si="7"/>
        <v xml:space="preserve"> </v>
      </c>
      <c r="BO55" s="87" t="str">
        <f t="shared" si="8"/>
        <v xml:space="preserve"> </v>
      </c>
      <c r="BP55" s="87" t="str">
        <f t="shared" si="8"/>
        <v xml:space="preserve"> </v>
      </c>
      <c r="BQ55" s="87" t="str">
        <f t="shared" si="8"/>
        <v xml:space="preserve"> </v>
      </c>
      <c r="BR55" s="87" t="str">
        <f t="shared" si="8"/>
        <v xml:space="preserve"> </v>
      </c>
      <c r="BS55" s="87" t="str">
        <f t="shared" si="8"/>
        <v xml:space="preserve"> </v>
      </c>
      <c r="BT55" s="87" t="str">
        <f t="shared" si="8"/>
        <v xml:space="preserve"> </v>
      </c>
      <c r="BU55" s="87" t="str">
        <f t="shared" si="8"/>
        <v xml:space="preserve"> </v>
      </c>
      <c r="BV55" s="88"/>
    </row>
    <row r="56" spans="1:83" x14ac:dyDescent="0.3">
      <c r="A56" s="81"/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3"/>
      <c r="AI56" s="83"/>
      <c r="AJ56" s="83"/>
      <c r="AK56" s="126" t="str">
        <f t="shared" si="0"/>
        <v xml:space="preserve"> </v>
      </c>
      <c r="AM56" s="87" t="str">
        <f t="shared" si="9"/>
        <v xml:space="preserve"> </v>
      </c>
      <c r="AN56" s="87" t="str">
        <f t="shared" si="9"/>
        <v xml:space="preserve"> </v>
      </c>
      <c r="AO56" s="87" t="str">
        <f t="shared" si="9"/>
        <v xml:space="preserve"> </v>
      </c>
      <c r="AP56" s="87" t="str">
        <f t="shared" si="9"/>
        <v xml:space="preserve"> </v>
      </c>
      <c r="AQ56" s="87" t="str">
        <f t="shared" si="9"/>
        <v xml:space="preserve"> </v>
      </c>
      <c r="AR56" s="87" t="str">
        <f t="shared" si="9"/>
        <v xml:space="preserve"> </v>
      </c>
      <c r="AS56" s="87" t="str">
        <f t="shared" si="9"/>
        <v xml:space="preserve"> </v>
      </c>
      <c r="AT56" s="87" t="str">
        <f t="shared" si="9"/>
        <v xml:space="preserve"> </v>
      </c>
      <c r="AU56" s="87" t="str">
        <f t="shared" si="9"/>
        <v xml:space="preserve"> </v>
      </c>
      <c r="AV56" s="87" t="str">
        <f t="shared" si="9"/>
        <v xml:space="preserve"> </v>
      </c>
      <c r="AW56" s="87" t="str">
        <f t="shared" si="9"/>
        <v xml:space="preserve"> </v>
      </c>
      <c r="AX56" s="87" t="str">
        <f t="shared" si="9"/>
        <v xml:space="preserve"> </v>
      </c>
      <c r="AY56" s="87" t="str">
        <f t="shared" si="9"/>
        <v xml:space="preserve"> </v>
      </c>
      <c r="AZ56" s="87" t="str">
        <f t="shared" si="9"/>
        <v xml:space="preserve"> </v>
      </c>
      <c r="BA56" s="87" t="str">
        <f t="shared" si="9"/>
        <v xml:space="preserve"> </v>
      </c>
      <c r="BB56" s="87" t="str">
        <f t="shared" si="5"/>
        <v xml:space="preserve"> </v>
      </c>
      <c r="BC56" s="87" t="str">
        <f t="shared" si="5"/>
        <v xml:space="preserve"> </v>
      </c>
      <c r="BD56" s="87" t="str">
        <f t="shared" si="5"/>
        <v xml:space="preserve"> </v>
      </c>
      <c r="BE56" s="87" t="str">
        <f t="shared" si="5"/>
        <v xml:space="preserve"> </v>
      </c>
      <c r="BF56" s="87" t="str">
        <f t="shared" si="7"/>
        <v xml:space="preserve"> </v>
      </c>
      <c r="BG56" s="87" t="str">
        <f t="shared" si="7"/>
        <v xml:space="preserve"> </v>
      </c>
      <c r="BH56" s="87" t="str">
        <f t="shared" si="7"/>
        <v xml:space="preserve"> </v>
      </c>
      <c r="BI56" s="87" t="str">
        <f t="shared" si="7"/>
        <v xml:space="preserve"> </v>
      </c>
      <c r="BJ56" s="87" t="str">
        <f t="shared" si="7"/>
        <v xml:space="preserve"> </v>
      </c>
      <c r="BK56" s="87" t="str">
        <f t="shared" si="7"/>
        <v xml:space="preserve"> </v>
      </c>
      <c r="BL56" s="87" t="str">
        <f t="shared" si="7"/>
        <v xml:space="preserve"> </v>
      </c>
      <c r="BM56" s="87" t="str">
        <f t="shared" si="7"/>
        <v xml:space="preserve"> </v>
      </c>
      <c r="BN56" s="87" t="str">
        <f t="shared" si="7"/>
        <v xml:space="preserve"> </v>
      </c>
      <c r="BO56" s="87" t="str">
        <f t="shared" si="8"/>
        <v xml:space="preserve"> </v>
      </c>
      <c r="BP56" s="87" t="str">
        <f t="shared" si="8"/>
        <v xml:space="preserve"> </v>
      </c>
      <c r="BQ56" s="87" t="str">
        <f t="shared" si="8"/>
        <v xml:space="preserve"> </v>
      </c>
      <c r="BR56" s="87" t="str">
        <f t="shared" si="8"/>
        <v xml:space="preserve"> </v>
      </c>
      <c r="BS56" s="87" t="str">
        <f t="shared" si="8"/>
        <v xml:space="preserve"> </v>
      </c>
      <c r="BT56" s="87" t="str">
        <f t="shared" si="8"/>
        <v xml:space="preserve"> </v>
      </c>
      <c r="BU56" s="87" t="str">
        <f t="shared" si="8"/>
        <v xml:space="preserve"> </v>
      </c>
      <c r="BV56" s="88" t="str">
        <f t="shared" si="4"/>
        <v xml:space="preserve"> </v>
      </c>
    </row>
    <row r="57" spans="1:83" x14ac:dyDescent="0.3">
      <c r="A57" s="81"/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3"/>
      <c r="AI57" s="83"/>
      <c r="AJ57" s="83"/>
      <c r="AK57" s="126" t="str">
        <f t="shared" si="0"/>
        <v xml:space="preserve"> </v>
      </c>
      <c r="AM57" s="87" t="str">
        <f t="shared" si="9"/>
        <v xml:space="preserve"> </v>
      </c>
      <c r="AN57" s="87" t="str">
        <f t="shared" si="9"/>
        <v xml:space="preserve"> </v>
      </c>
      <c r="AO57" s="87" t="str">
        <f t="shared" si="9"/>
        <v xml:space="preserve"> </v>
      </c>
      <c r="AP57" s="87" t="str">
        <f t="shared" si="9"/>
        <v xml:space="preserve"> </v>
      </c>
      <c r="AQ57" s="87" t="str">
        <f t="shared" si="9"/>
        <v xml:space="preserve"> </v>
      </c>
      <c r="AR57" s="87" t="str">
        <f t="shared" si="9"/>
        <v xml:space="preserve"> </v>
      </c>
      <c r="AS57" s="87" t="str">
        <f t="shared" si="9"/>
        <v xml:space="preserve"> </v>
      </c>
      <c r="AT57" s="87" t="str">
        <f t="shared" si="9"/>
        <v xml:space="preserve"> </v>
      </c>
      <c r="AU57" s="87" t="str">
        <f t="shared" si="9"/>
        <v xml:space="preserve"> </v>
      </c>
      <c r="AV57" s="87" t="str">
        <f t="shared" si="9"/>
        <v xml:space="preserve"> </v>
      </c>
      <c r="AW57" s="87" t="str">
        <f t="shared" si="9"/>
        <v xml:space="preserve"> </v>
      </c>
      <c r="AX57" s="87" t="str">
        <f t="shared" si="9"/>
        <v xml:space="preserve"> </v>
      </c>
      <c r="AY57" s="87" t="str">
        <f t="shared" si="9"/>
        <v xml:space="preserve"> </v>
      </c>
      <c r="AZ57" s="87" t="str">
        <f t="shared" si="9"/>
        <v xml:space="preserve"> </v>
      </c>
      <c r="BA57" s="87" t="str">
        <f t="shared" si="9"/>
        <v xml:space="preserve"> </v>
      </c>
      <c r="BB57" s="87" t="str">
        <f t="shared" si="9"/>
        <v xml:space="preserve"> </v>
      </c>
      <c r="BC57" s="87" t="str">
        <f t="shared" ref="BC57:BE59" si="10">IF(ISBLANK($A57)," ",IF(R57=R$9,1,0))</f>
        <v xml:space="preserve"> </v>
      </c>
      <c r="BD57" s="87" t="str">
        <f t="shared" si="10"/>
        <v xml:space="preserve"> </v>
      </c>
      <c r="BE57" s="87" t="str">
        <f t="shared" si="10"/>
        <v xml:space="preserve"> </v>
      </c>
      <c r="BF57" s="87" t="str">
        <f t="shared" si="7"/>
        <v xml:space="preserve"> </v>
      </c>
      <c r="BG57" s="87" t="str">
        <f t="shared" si="7"/>
        <v xml:space="preserve"> </v>
      </c>
      <c r="BH57" s="87" t="str">
        <f t="shared" si="7"/>
        <v xml:space="preserve"> </v>
      </c>
      <c r="BI57" s="87" t="str">
        <f t="shared" si="7"/>
        <v xml:space="preserve"> </v>
      </c>
      <c r="BJ57" s="87" t="str">
        <f t="shared" si="7"/>
        <v xml:space="preserve"> </v>
      </c>
      <c r="BK57" s="87" t="str">
        <f t="shared" si="7"/>
        <v xml:space="preserve"> </v>
      </c>
      <c r="BL57" s="87" t="str">
        <f t="shared" si="7"/>
        <v xml:space="preserve"> </v>
      </c>
      <c r="BM57" s="87" t="str">
        <f t="shared" si="7"/>
        <v xml:space="preserve"> </v>
      </c>
      <c r="BN57" s="87" t="str">
        <f t="shared" si="7"/>
        <v xml:space="preserve"> </v>
      </c>
      <c r="BO57" s="87" t="str">
        <f t="shared" si="8"/>
        <v xml:space="preserve"> </v>
      </c>
      <c r="BP57" s="87" t="str">
        <f t="shared" si="8"/>
        <v xml:space="preserve"> </v>
      </c>
      <c r="BQ57" s="87" t="str">
        <f t="shared" si="8"/>
        <v xml:space="preserve"> </v>
      </c>
      <c r="BR57" s="87" t="str">
        <f t="shared" si="8"/>
        <v xml:space="preserve"> </v>
      </c>
      <c r="BS57" s="87" t="str">
        <f t="shared" si="8"/>
        <v xml:space="preserve"> </v>
      </c>
      <c r="BT57" s="87" t="str">
        <f t="shared" si="8"/>
        <v xml:space="preserve"> </v>
      </c>
      <c r="BU57" s="87" t="str">
        <f t="shared" si="8"/>
        <v xml:space="preserve"> </v>
      </c>
      <c r="BV57" s="88" t="str">
        <f t="shared" si="4"/>
        <v xml:space="preserve"> </v>
      </c>
    </row>
    <row r="58" spans="1:83" x14ac:dyDescent="0.3">
      <c r="A58" s="81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3"/>
      <c r="AI58" s="83"/>
      <c r="AJ58" s="83"/>
      <c r="AK58" s="126" t="str">
        <f t="shared" si="0"/>
        <v xml:space="preserve"> </v>
      </c>
      <c r="AM58" s="87" t="str">
        <f t="shared" si="9"/>
        <v xml:space="preserve"> </v>
      </c>
      <c r="AN58" s="87" t="str">
        <f t="shared" si="9"/>
        <v xml:space="preserve"> </v>
      </c>
      <c r="AO58" s="87" t="str">
        <f t="shared" si="9"/>
        <v xml:space="preserve"> </v>
      </c>
      <c r="AP58" s="87" t="str">
        <f t="shared" si="9"/>
        <v xml:space="preserve"> </v>
      </c>
      <c r="AQ58" s="87" t="str">
        <f t="shared" si="9"/>
        <v xml:space="preserve"> </v>
      </c>
      <c r="AR58" s="87" t="str">
        <f t="shared" si="9"/>
        <v xml:space="preserve"> </v>
      </c>
      <c r="AS58" s="87" t="str">
        <f t="shared" si="9"/>
        <v xml:space="preserve"> </v>
      </c>
      <c r="AT58" s="87" t="str">
        <f t="shared" si="9"/>
        <v xml:space="preserve"> </v>
      </c>
      <c r="AU58" s="87" t="str">
        <f t="shared" si="9"/>
        <v xml:space="preserve"> </v>
      </c>
      <c r="AV58" s="87" t="str">
        <f t="shared" si="9"/>
        <v xml:space="preserve"> </v>
      </c>
      <c r="AW58" s="87" t="str">
        <f t="shared" si="9"/>
        <v xml:space="preserve"> </v>
      </c>
      <c r="AX58" s="87" t="str">
        <f t="shared" si="9"/>
        <v xml:space="preserve"> </v>
      </c>
      <c r="AY58" s="87" t="str">
        <f t="shared" si="9"/>
        <v xml:space="preserve"> </v>
      </c>
      <c r="AZ58" s="87" t="str">
        <f t="shared" si="9"/>
        <v xml:space="preserve"> </v>
      </c>
      <c r="BA58" s="87" t="str">
        <f t="shared" si="9"/>
        <v xml:space="preserve"> </v>
      </c>
      <c r="BB58" s="87" t="str">
        <f t="shared" si="9"/>
        <v xml:space="preserve"> </v>
      </c>
      <c r="BC58" s="87" t="str">
        <f t="shared" si="10"/>
        <v xml:space="preserve"> </v>
      </c>
      <c r="BD58" s="87" t="str">
        <f t="shared" si="10"/>
        <v xml:space="preserve"> </v>
      </c>
      <c r="BE58" s="87" t="str">
        <f t="shared" si="10"/>
        <v xml:space="preserve"> </v>
      </c>
      <c r="BF58" s="87" t="str">
        <f t="shared" si="7"/>
        <v xml:space="preserve"> </v>
      </c>
      <c r="BG58" s="87" t="str">
        <f t="shared" si="7"/>
        <v xml:space="preserve"> </v>
      </c>
      <c r="BH58" s="87" t="str">
        <f t="shared" si="7"/>
        <v xml:space="preserve"> </v>
      </c>
      <c r="BI58" s="87" t="str">
        <f t="shared" si="7"/>
        <v xml:space="preserve"> </v>
      </c>
      <c r="BJ58" s="87" t="str">
        <f t="shared" si="7"/>
        <v xml:space="preserve"> </v>
      </c>
      <c r="BK58" s="87" t="str">
        <f t="shared" si="7"/>
        <v xml:space="preserve"> </v>
      </c>
      <c r="BL58" s="87" t="str">
        <f t="shared" si="7"/>
        <v xml:space="preserve"> </v>
      </c>
      <c r="BM58" s="87" t="str">
        <f t="shared" si="7"/>
        <v xml:space="preserve"> </v>
      </c>
      <c r="BN58" s="87" t="str">
        <f t="shared" si="7"/>
        <v xml:space="preserve"> </v>
      </c>
      <c r="BO58" s="87" t="str">
        <f t="shared" si="8"/>
        <v xml:space="preserve"> </v>
      </c>
      <c r="BP58" s="87" t="str">
        <f t="shared" si="8"/>
        <v xml:space="preserve"> </v>
      </c>
      <c r="BQ58" s="87" t="str">
        <f t="shared" si="8"/>
        <v xml:space="preserve"> </v>
      </c>
      <c r="BR58" s="87" t="str">
        <f t="shared" si="8"/>
        <v xml:space="preserve"> </v>
      </c>
      <c r="BS58" s="87" t="str">
        <f t="shared" si="8"/>
        <v xml:space="preserve"> </v>
      </c>
      <c r="BT58" s="87" t="str">
        <f t="shared" si="8"/>
        <v xml:space="preserve"> </v>
      </c>
      <c r="BU58" s="87" t="str">
        <f t="shared" si="8"/>
        <v xml:space="preserve"> </v>
      </c>
      <c r="BV58" s="88" t="str">
        <f t="shared" si="4"/>
        <v xml:space="preserve"> </v>
      </c>
    </row>
    <row r="59" spans="1:83" ht="14.4" thickBot="1" x14ac:dyDescent="0.35">
      <c r="A59" s="81"/>
      <c r="B59" s="93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5"/>
      <c r="AI59" s="95"/>
      <c r="AJ59" s="127"/>
      <c r="AK59" s="126" t="str">
        <f t="shared" si="0"/>
        <v xml:space="preserve"> </v>
      </c>
      <c r="AM59" s="87" t="str">
        <f t="shared" si="9"/>
        <v xml:space="preserve"> </v>
      </c>
      <c r="AN59" s="87" t="str">
        <f t="shared" si="9"/>
        <v xml:space="preserve"> </v>
      </c>
      <c r="AO59" s="87" t="str">
        <f t="shared" si="9"/>
        <v xml:space="preserve"> </v>
      </c>
      <c r="AP59" s="87" t="str">
        <f t="shared" si="9"/>
        <v xml:space="preserve"> </v>
      </c>
      <c r="AQ59" s="87" t="str">
        <f t="shared" si="9"/>
        <v xml:space="preserve"> </v>
      </c>
      <c r="AR59" s="87" t="str">
        <f t="shared" si="9"/>
        <v xml:space="preserve"> </v>
      </c>
      <c r="AS59" s="87" t="str">
        <f t="shared" si="9"/>
        <v xml:space="preserve"> </v>
      </c>
      <c r="AT59" s="87" t="str">
        <f t="shared" si="9"/>
        <v xml:space="preserve"> </v>
      </c>
      <c r="AU59" s="87" t="str">
        <f t="shared" si="9"/>
        <v xml:space="preserve"> </v>
      </c>
      <c r="AV59" s="87" t="str">
        <f t="shared" si="9"/>
        <v xml:space="preserve"> </v>
      </c>
      <c r="AW59" s="87" t="str">
        <f t="shared" si="9"/>
        <v xml:space="preserve"> </v>
      </c>
      <c r="AX59" s="87" t="str">
        <f t="shared" si="9"/>
        <v xml:space="preserve"> </v>
      </c>
      <c r="AY59" s="87" t="str">
        <f t="shared" si="9"/>
        <v xml:space="preserve"> </v>
      </c>
      <c r="AZ59" s="87" t="str">
        <f>IF(ISBLANK($A59)," ",IF(O59=O$9,1,0))</f>
        <v xml:space="preserve"> </v>
      </c>
      <c r="BA59" s="87" t="str">
        <f>IF(ISBLANK($A59)," ",IF(P59=P$9,1,0))</f>
        <v xml:space="preserve"> </v>
      </c>
      <c r="BB59" s="87" t="str">
        <f>IF(ISBLANK($A59)," ",IF(Q59=Q$9,1,0))</f>
        <v xml:space="preserve"> </v>
      </c>
      <c r="BC59" s="87" t="str">
        <f t="shared" si="10"/>
        <v xml:space="preserve"> </v>
      </c>
      <c r="BD59" s="87" t="str">
        <f t="shared" si="10"/>
        <v xml:space="preserve"> </v>
      </c>
      <c r="BE59" s="87" t="str">
        <f t="shared" si="10"/>
        <v xml:space="preserve"> </v>
      </c>
      <c r="BF59" s="87" t="str">
        <f t="shared" si="7"/>
        <v xml:space="preserve"> </v>
      </c>
      <c r="BG59" s="87" t="str">
        <f t="shared" si="7"/>
        <v xml:space="preserve"> </v>
      </c>
      <c r="BH59" s="87" t="str">
        <f t="shared" si="7"/>
        <v xml:space="preserve"> </v>
      </c>
      <c r="BI59" s="87" t="str">
        <f t="shared" ref="BI59:BN59" si="11">IF(ISBLANK($A59)," ",IF(X59=X$9,1,0))</f>
        <v xml:space="preserve"> </v>
      </c>
      <c r="BJ59" s="87" t="str">
        <f t="shared" si="11"/>
        <v xml:space="preserve"> </v>
      </c>
      <c r="BK59" s="87" t="str">
        <f t="shared" si="11"/>
        <v xml:space="preserve"> </v>
      </c>
      <c r="BL59" s="87" t="str">
        <f t="shared" si="11"/>
        <v xml:space="preserve"> </v>
      </c>
      <c r="BM59" s="87" t="str">
        <f t="shared" si="11"/>
        <v xml:space="preserve"> </v>
      </c>
      <c r="BN59" s="87" t="str">
        <f t="shared" si="11"/>
        <v xml:space="preserve"> </v>
      </c>
      <c r="BO59" s="87" t="str">
        <f t="shared" si="8"/>
        <v xml:space="preserve"> </v>
      </c>
      <c r="BP59" s="87" t="str">
        <f t="shared" si="8"/>
        <v xml:space="preserve"> </v>
      </c>
      <c r="BQ59" s="87" t="str">
        <f t="shared" si="8"/>
        <v xml:space="preserve"> </v>
      </c>
      <c r="BR59" s="87" t="str">
        <f t="shared" si="8"/>
        <v xml:space="preserve"> </v>
      </c>
      <c r="BS59" s="87" t="str">
        <f t="shared" si="8"/>
        <v xml:space="preserve"> </v>
      </c>
      <c r="BT59" s="87" t="str">
        <f t="shared" si="8"/>
        <v xml:space="preserve"> </v>
      </c>
      <c r="BU59" s="87" t="str">
        <f t="shared" si="8"/>
        <v xml:space="preserve"> </v>
      </c>
      <c r="BV59" s="88" t="str">
        <f t="shared" si="4"/>
        <v xml:space="preserve"> </v>
      </c>
    </row>
    <row r="60" spans="1:83" ht="12.75" customHeight="1" x14ac:dyDescent="0.3">
      <c r="A60" s="75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9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</row>
    <row r="61" spans="1:83" ht="14.4" thickBot="1" x14ac:dyDescent="0.35">
      <c r="A61" s="75"/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9"/>
      <c r="AM61" s="3" t="str">
        <f t="shared" ref="AM61:AR61" si="12">IF(ISBLANK($A61),"",IF(B61=B$9,1,0))</f>
        <v/>
      </c>
      <c r="AN61" s="3" t="str">
        <f t="shared" si="12"/>
        <v/>
      </c>
      <c r="AO61" s="3" t="str">
        <f t="shared" si="12"/>
        <v/>
      </c>
      <c r="AP61" s="3" t="str">
        <f t="shared" si="12"/>
        <v/>
      </c>
      <c r="AQ61" s="3" t="str">
        <f t="shared" si="12"/>
        <v/>
      </c>
      <c r="AR61" s="3" t="str">
        <f t="shared" si="12"/>
        <v/>
      </c>
      <c r="AS61" s="3" t="str">
        <f>IF(ISBLANK($A61),"",IF(#REF!=#REF!,1,0))</f>
        <v/>
      </c>
      <c r="AT61" s="3" t="str">
        <f>IF(ISBLANK($A61),"",IF(L61=L$9,1,0))</f>
        <v/>
      </c>
      <c r="AU61" s="3" t="str">
        <f>IF(ISBLANK($A61),"",IF(M61=M$9,1,0))</f>
        <v/>
      </c>
      <c r="AV61" s="3" t="str">
        <f>IF(ISBLANK($A61)," ",IF(K61=K$9,1,0))</f>
        <v xml:space="preserve"> </v>
      </c>
      <c r="AW61" s="3" t="str">
        <f>IF(ISBLANK($A61),"",IF(#REF!=#REF!,1,0))</f>
        <v/>
      </c>
      <c r="AX61" s="3" t="str">
        <f>IF(ISBLANK($A61),"",IF(AD61=AD$9,1,0))</f>
        <v/>
      </c>
      <c r="AY61" s="3" t="str">
        <f>IF(ISBLANK($A61),"",IF(AF61=AF$9,1,0))</f>
        <v/>
      </c>
      <c r="AZ61" s="3" t="str">
        <f>IF(ISBLANK($A61)," ",IF(O61=O$9,1,0))</f>
        <v xml:space="preserve"> </v>
      </c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 t="str">
        <f>IF(ISBLANK($A61),"",IF(AG61=AG$9,1,0))</f>
        <v/>
      </c>
      <c r="BO61" s="3" t="str">
        <f>IF(ISBLANK($A61),"",IF(AH61=AH$9,1,0))</f>
        <v/>
      </c>
      <c r="BP61" s="3" t="str">
        <f>IF(ISBLANK($A61)," ",IF(AF61=AF$9,1,0))</f>
        <v xml:space="preserve"> </v>
      </c>
      <c r="BQ61" s="3" t="str">
        <f>IF(ISBLANK($A61)," ",IF(AG61=AG$9,1,0))</f>
        <v xml:space="preserve"> </v>
      </c>
      <c r="BR61" s="3" t="str">
        <f>IF(ISBLANK($A61)," ",IF(AH61=AH$9,1,0))</f>
        <v xml:space="preserve"> </v>
      </c>
      <c r="BS61" s="3" t="str">
        <f>IF(ISBLANK($A61)," ",IF(AI61=AI$9,1,0))</f>
        <v xml:space="preserve"> </v>
      </c>
      <c r="BT61" s="3"/>
      <c r="BU61" s="3" t="str">
        <f>IF(ISBLANK($A61)," ",AJ61)</f>
        <v xml:space="preserve"> </v>
      </c>
      <c r="BV61" s="3" t="str">
        <f>IF(ISBLANK($A61)," ",SUM(AM61:BU61))</f>
        <v xml:space="preserve"> </v>
      </c>
      <c r="BW61" s="3"/>
      <c r="BX61" s="3"/>
      <c r="BY61" s="3"/>
      <c r="BZ61" s="3"/>
      <c r="CA61" s="3"/>
      <c r="CB61" s="3"/>
      <c r="CC61" s="3"/>
      <c r="CD61" s="3"/>
      <c r="CE61" s="3"/>
    </row>
    <row r="62" spans="1:83" ht="14.4" thickBot="1" x14ac:dyDescent="0.35">
      <c r="A62" s="110" t="s">
        <v>8</v>
      </c>
      <c r="B62" s="14">
        <v>1</v>
      </c>
      <c r="C62" s="15">
        <v>2</v>
      </c>
      <c r="D62" s="15">
        <v>3</v>
      </c>
      <c r="E62" s="15">
        <v>4</v>
      </c>
      <c r="F62" s="100">
        <v>5</v>
      </c>
      <c r="G62" s="15">
        <v>6</v>
      </c>
      <c r="H62" s="100">
        <v>7</v>
      </c>
      <c r="I62" s="15">
        <v>8</v>
      </c>
      <c r="J62" s="100">
        <v>9</v>
      </c>
      <c r="K62" s="15">
        <v>10</v>
      </c>
      <c r="L62" s="100">
        <v>11</v>
      </c>
      <c r="M62" s="15">
        <v>12</v>
      </c>
      <c r="N62" s="100">
        <v>13</v>
      </c>
      <c r="O62" s="15">
        <v>14</v>
      </c>
      <c r="P62" s="100">
        <v>15</v>
      </c>
      <c r="Q62" s="15">
        <v>16</v>
      </c>
      <c r="R62" s="100">
        <v>17</v>
      </c>
      <c r="S62" s="15">
        <v>18</v>
      </c>
      <c r="T62" s="100">
        <v>19</v>
      </c>
      <c r="U62" s="15">
        <v>20</v>
      </c>
      <c r="V62" s="100">
        <v>21</v>
      </c>
      <c r="W62" s="15">
        <v>22</v>
      </c>
      <c r="X62" s="100">
        <v>23</v>
      </c>
      <c r="Y62" s="15">
        <v>24</v>
      </c>
      <c r="Z62" s="100">
        <v>25</v>
      </c>
      <c r="AA62" s="15">
        <v>26</v>
      </c>
      <c r="AB62" s="100">
        <v>27</v>
      </c>
      <c r="AC62" s="15">
        <v>28</v>
      </c>
      <c r="AD62" s="70">
        <v>29</v>
      </c>
      <c r="AE62" s="101">
        <v>30</v>
      </c>
      <c r="AF62" s="70">
        <v>31</v>
      </c>
      <c r="AG62" s="101">
        <v>32</v>
      </c>
      <c r="AH62" s="70">
        <v>33</v>
      </c>
      <c r="AI62" s="101">
        <v>34</v>
      </c>
      <c r="AJ62" s="70">
        <v>35</v>
      </c>
      <c r="AK62" s="43" t="s">
        <v>11</v>
      </c>
      <c r="AL62" s="43" t="s">
        <v>11</v>
      </c>
      <c r="AM62" s="43">
        <f>SUM(AM10:AM59)</f>
        <v>0</v>
      </c>
      <c r="AN62" s="43">
        <f t="shared" ref="AN62:BV62" si="13">SUM(AN10:AN59)</f>
        <v>0</v>
      </c>
      <c r="AO62" s="43">
        <f t="shared" si="13"/>
        <v>0</v>
      </c>
      <c r="AP62" s="43">
        <f t="shared" si="13"/>
        <v>0</v>
      </c>
      <c r="AQ62" s="43">
        <f t="shared" si="13"/>
        <v>0</v>
      </c>
      <c r="AR62" s="43">
        <f t="shared" si="13"/>
        <v>0</v>
      </c>
      <c r="AS62" s="43">
        <f t="shared" si="13"/>
        <v>0</v>
      </c>
      <c r="AT62" s="43">
        <f t="shared" si="13"/>
        <v>0</v>
      </c>
      <c r="AU62" s="43">
        <f t="shared" si="13"/>
        <v>0</v>
      </c>
      <c r="AV62" s="43">
        <f t="shared" si="13"/>
        <v>0</v>
      </c>
      <c r="AW62" s="43">
        <f t="shared" si="13"/>
        <v>0</v>
      </c>
      <c r="AX62" s="43">
        <f t="shared" si="13"/>
        <v>0</v>
      </c>
      <c r="AY62" s="43">
        <f t="shared" si="13"/>
        <v>0</v>
      </c>
      <c r="AZ62" s="43">
        <f t="shared" si="13"/>
        <v>0</v>
      </c>
      <c r="BA62" s="43">
        <f t="shared" si="13"/>
        <v>0</v>
      </c>
      <c r="BB62" s="43">
        <f t="shared" si="13"/>
        <v>0</v>
      </c>
      <c r="BC62" s="43">
        <f t="shared" si="13"/>
        <v>0</v>
      </c>
      <c r="BD62" s="43">
        <f t="shared" si="13"/>
        <v>0</v>
      </c>
      <c r="BE62" s="43">
        <f t="shared" si="13"/>
        <v>0</v>
      </c>
      <c r="BF62" s="43">
        <f t="shared" si="13"/>
        <v>0</v>
      </c>
      <c r="BG62" s="43">
        <f t="shared" si="13"/>
        <v>0</v>
      </c>
      <c r="BH62" s="43">
        <f t="shared" si="13"/>
        <v>0</v>
      </c>
      <c r="BI62" s="43">
        <f t="shared" si="13"/>
        <v>0</v>
      </c>
      <c r="BJ62" s="43">
        <f t="shared" si="13"/>
        <v>0</v>
      </c>
      <c r="BK62" s="43">
        <f t="shared" si="13"/>
        <v>0</v>
      </c>
      <c r="BL62" s="43">
        <f t="shared" si="13"/>
        <v>0</v>
      </c>
      <c r="BM62" s="43">
        <f t="shared" si="13"/>
        <v>0</v>
      </c>
      <c r="BN62" s="43">
        <f t="shared" si="13"/>
        <v>0</v>
      </c>
      <c r="BO62" s="43">
        <f t="shared" si="13"/>
        <v>0</v>
      </c>
      <c r="BP62" s="43">
        <f t="shared" si="13"/>
        <v>0</v>
      </c>
      <c r="BQ62" s="43">
        <f t="shared" si="13"/>
        <v>0</v>
      </c>
      <c r="BR62" s="43">
        <f t="shared" si="13"/>
        <v>0</v>
      </c>
      <c r="BS62" s="43">
        <f t="shared" si="13"/>
        <v>0</v>
      </c>
      <c r="BT62" s="43">
        <f t="shared" si="13"/>
        <v>0</v>
      </c>
      <c r="BU62" s="43">
        <f t="shared" si="13"/>
        <v>0</v>
      </c>
      <c r="BV62" s="43">
        <f t="shared" si="13"/>
        <v>0</v>
      </c>
      <c r="BW62" s="3"/>
      <c r="BX62" s="3"/>
      <c r="BY62" s="3"/>
      <c r="BZ62" s="3"/>
      <c r="CA62" s="3"/>
      <c r="CB62" s="3"/>
      <c r="CC62" s="3"/>
      <c r="CD62" s="3"/>
      <c r="CE62" s="3"/>
    </row>
    <row r="63" spans="1:83" x14ac:dyDescent="0.3">
      <c r="A63" s="28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  <c r="AB63" s="111"/>
      <c r="AC63" s="111"/>
      <c r="AD63" s="111"/>
      <c r="AE63" s="111"/>
      <c r="AF63" s="111"/>
      <c r="AG63" s="111"/>
      <c r="AH63" s="111"/>
      <c r="AI63" s="111"/>
      <c r="AJ63" s="111"/>
      <c r="AK63" s="112"/>
    </row>
    <row r="64" spans="1:83" x14ac:dyDescent="0.3">
      <c r="A64" s="32" t="s">
        <v>12</v>
      </c>
      <c r="B64" s="33">
        <f t="shared" ref="B64:AJ64" si="14">IF(ISERROR(AVERAGE(AM$10:AM$59)),0,AVERAGE(AM$10:AM$59))</f>
        <v>0</v>
      </c>
      <c r="C64" s="33">
        <f t="shared" si="14"/>
        <v>0</v>
      </c>
      <c r="D64" s="33">
        <f t="shared" si="14"/>
        <v>0</v>
      </c>
      <c r="E64" s="33">
        <f t="shared" si="14"/>
        <v>0</v>
      </c>
      <c r="F64" s="33">
        <f t="shared" si="14"/>
        <v>0</v>
      </c>
      <c r="G64" s="33">
        <f t="shared" si="14"/>
        <v>0</v>
      </c>
      <c r="H64" s="33">
        <f t="shared" si="14"/>
        <v>0</v>
      </c>
      <c r="I64" s="33">
        <f t="shared" si="14"/>
        <v>0</v>
      </c>
      <c r="J64" s="33">
        <f t="shared" si="14"/>
        <v>0</v>
      </c>
      <c r="K64" s="33">
        <f t="shared" si="14"/>
        <v>0</v>
      </c>
      <c r="L64" s="33">
        <f t="shared" si="14"/>
        <v>0</v>
      </c>
      <c r="M64" s="33">
        <f t="shared" si="14"/>
        <v>0</v>
      </c>
      <c r="N64" s="33">
        <f t="shared" si="14"/>
        <v>0</v>
      </c>
      <c r="O64" s="33">
        <f t="shared" si="14"/>
        <v>0</v>
      </c>
      <c r="P64" s="33">
        <f t="shared" si="14"/>
        <v>0</v>
      </c>
      <c r="Q64" s="33">
        <f t="shared" si="14"/>
        <v>0</v>
      </c>
      <c r="R64" s="33">
        <f t="shared" si="14"/>
        <v>0</v>
      </c>
      <c r="S64" s="33">
        <f t="shared" si="14"/>
        <v>0</v>
      </c>
      <c r="T64" s="33">
        <f t="shared" si="14"/>
        <v>0</v>
      </c>
      <c r="U64" s="33">
        <f t="shared" si="14"/>
        <v>0</v>
      </c>
      <c r="V64" s="33">
        <f t="shared" si="14"/>
        <v>0</v>
      </c>
      <c r="W64" s="33">
        <f t="shared" si="14"/>
        <v>0</v>
      </c>
      <c r="X64" s="33">
        <f t="shared" si="14"/>
        <v>0</v>
      </c>
      <c r="Y64" s="33">
        <f t="shared" si="14"/>
        <v>0</v>
      </c>
      <c r="Z64" s="33">
        <f t="shared" si="14"/>
        <v>0</v>
      </c>
      <c r="AA64" s="33">
        <f t="shared" si="14"/>
        <v>0</v>
      </c>
      <c r="AB64" s="33">
        <f t="shared" si="14"/>
        <v>0</v>
      </c>
      <c r="AC64" s="33">
        <f t="shared" si="14"/>
        <v>0</v>
      </c>
      <c r="AD64" s="33">
        <f t="shared" si="14"/>
        <v>0</v>
      </c>
      <c r="AE64" s="33">
        <f t="shared" si="14"/>
        <v>0</v>
      </c>
      <c r="AF64" s="33">
        <f t="shared" si="14"/>
        <v>0</v>
      </c>
      <c r="AG64" s="33">
        <f t="shared" si="14"/>
        <v>0</v>
      </c>
      <c r="AH64" s="33">
        <f t="shared" si="14"/>
        <v>0</v>
      </c>
      <c r="AI64" s="33">
        <f t="shared" si="14"/>
        <v>0</v>
      </c>
      <c r="AJ64" s="33">
        <f t="shared" si="14"/>
        <v>0</v>
      </c>
      <c r="AK64" s="33">
        <f>IF(ISERROR(AVERAGE(BV$10:BV$59)),0,AVERAGE(BV$10:BV$59))</f>
        <v>0</v>
      </c>
    </row>
    <row r="65" spans="1:41" x14ac:dyDescent="0.3">
      <c r="A65" s="113" t="s">
        <v>53</v>
      </c>
      <c r="B65" s="114">
        <f t="shared" ref="B65:AK65" si="15">B64/AM$9</f>
        <v>0</v>
      </c>
      <c r="C65" s="114">
        <f t="shared" si="15"/>
        <v>0</v>
      </c>
      <c r="D65" s="114">
        <f t="shared" si="15"/>
        <v>0</v>
      </c>
      <c r="E65" s="114">
        <f t="shared" si="15"/>
        <v>0</v>
      </c>
      <c r="F65" s="114">
        <f t="shared" si="15"/>
        <v>0</v>
      </c>
      <c r="G65" s="114">
        <f t="shared" si="15"/>
        <v>0</v>
      </c>
      <c r="H65" s="114">
        <f t="shared" si="15"/>
        <v>0</v>
      </c>
      <c r="I65" s="114">
        <f t="shared" si="15"/>
        <v>0</v>
      </c>
      <c r="J65" s="114">
        <f t="shared" si="15"/>
        <v>0</v>
      </c>
      <c r="K65" s="114">
        <f t="shared" si="15"/>
        <v>0</v>
      </c>
      <c r="L65" s="114">
        <f t="shared" si="15"/>
        <v>0</v>
      </c>
      <c r="M65" s="114">
        <f t="shared" si="15"/>
        <v>0</v>
      </c>
      <c r="N65" s="114">
        <f t="shared" si="15"/>
        <v>0</v>
      </c>
      <c r="O65" s="114">
        <f t="shared" si="15"/>
        <v>0</v>
      </c>
      <c r="P65" s="114">
        <f t="shared" si="15"/>
        <v>0</v>
      </c>
      <c r="Q65" s="114">
        <f t="shared" si="15"/>
        <v>0</v>
      </c>
      <c r="R65" s="114">
        <f t="shared" si="15"/>
        <v>0</v>
      </c>
      <c r="S65" s="114">
        <f t="shared" si="15"/>
        <v>0</v>
      </c>
      <c r="T65" s="114">
        <f t="shared" si="15"/>
        <v>0</v>
      </c>
      <c r="U65" s="114">
        <f t="shared" si="15"/>
        <v>0</v>
      </c>
      <c r="V65" s="114">
        <f t="shared" si="15"/>
        <v>0</v>
      </c>
      <c r="W65" s="114">
        <f t="shared" si="15"/>
        <v>0</v>
      </c>
      <c r="X65" s="114">
        <f t="shared" si="15"/>
        <v>0</v>
      </c>
      <c r="Y65" s="114">
        <f t="shared" si="15"/>
        <v>0</v>
      </c>
      <c r="Z65" s="114">
        <f t="shared" si="15"/>
        <v>0</v>
      </c>
      <c r="AA65" s="114">
        <f t="shared" si="15"/>
        <v>0</v>
      </c>
      <c r="AB65" s="114">
        <f t="shared" si="15"/>
        <v>0</v>
      </c>
      <c r="AC65" s="114">
        <f t="shared" si="15"/>
        <v>0</v>
      </c>
      <c r="AD65" s="114">
        <f t="shared" si="15"/>
        <v>0</v>
      </c>
      <c r="AE65" s="114">
        <f t="shared" si="15"/>
        <v>0</v>
      </c>
      <c r="AF65" s="114">
        <f t="shared" si="15"/>
        <v>0</v>
      </c>
      <c r="AG65" s="114">
        <f t="shared" si="15"/>
        <v>0</v>
      </c>
      <c r="AH65" s="114">
        <f t="shared" si="15"/>
        <v>0</v>
      </c>
      <c r="AI65" s="114">
        <f t="shared" si="15"/>
        <v>0</v>
      </c>
      <c r="AJ65" s="114">
        <f t="shared" si="15"/>
        <v>0</v>
      </c>
      <c r="AK65" s="114">
        <f t="shared" si="15"/>
        <v>0</v>
      </c>
    </row>
    <row r="66" spans="1:41" x14ac:dyDescent="0.3">
      <c r="A66" s="32" t="s">
        <v>13</v>
      </c>
      <c r="B66" s="33">
        <f>IF(ISERROR(STDEV(AM$10:AM59)),0,STDEV(AM$10:AM59))</f>
        <v>0</v>
      </c>
      <c r="C66" s="33">
        <f>IF(ISERROR(STDEV(AN$10:AN59)),0,STDEV(AN$10:AN59))</f>
        <v>0</v>
      </c>
      <c r="D66" s="33">
        <f>IF(ISERROR(STDEV(AO$10:AO59)),0,STDEV(AO$10:AO59))</f>
        <v>0</v>
      </c>
      <c r="E66" s="33">
        <f>IF(ISERROR(STDEV(AP$10:AP59)),0,STDEV(AP$10:AP59))</f>
        <v>0</v>
      </c>
      <c r="F66" s="33">
        <f>IF(ISERROR(STDEV(AQ$10:AQ59)),0,STDEV(AQ$10:AQ59))</f>
        <v>0</v>
      </c>
      <c r="G66" s="33">
        <f>IF(ISERROR(STDEV(AR$10:AR59)),0,STDEV(AR$10:AR59))</f>
        <v>0</v>
      </c>
      <c r="H66" s="33">
        <f>IF(ISERROR(STDEV(AS$10:AS59)),0,STDEV(AS$10:AS59))</f>
        <v>0</v>
      </c>
      <c r="I66" s="33">
        <f>IF(ISERROR(STDEV(AT$10:AT59)),0,STDEV(AT$10:AT59))</f>
        <v>0</v>
      </c>
      <c r="J66" s="33">
        <f>IF(ISERROR(STDEV(AU$10:AU59)),0,STDEV(AU$10:AU59))</f>
        <v>0</v>
      </c>
      <c r="K66" s="33">
        <f>IF(ISERROR(STDEV(AV$10:AV59)),0,STDEV(AV$10:AV59))</f>
        <v>0</v>
      </c>
      <c r="L66" s="33">
        <f>IF(ISERROR(STDEV(AW$10:AW59)),0,STDEV(AW$10:AW59))</f>
        <v>0</v>
      </c>
      <c r="M66" s="33">
        <f>IF(ISERROR(STDEV(AX$10:AX59)),0,STDEV(AX$10:AX59))</f>
        <v>0</v>
      </c>
      <c r="N66" s="33">
        <f>IF(ISERROR(STDEV(AY$10:AY59)),0,STDEV(AY$10:AY59))</f>
        <v>0</v>
      </c>
      <c r="O66" s="33">
        <f>IF(ISERROR(STDEV(AZ$10:AZ59)),0,STDEV(AZ$10:AZ59))</f>
        <v>0</v>
      </c>
      <c r="P66" s="33">
        <f>IF(ISERROR(STDEV(BA$10:BA59)),0,STDEV(BA$10:BA59))</f>
        <v>0</v>
      </c>
      <c r="Q66" s="33">
        <f>IF(ISERROR(STDEV(BB$10:BB59)),0,STDEV(BB$10:BB59))</f>
        <v>0</v>
      </c>
      <c r="R66" s="33">
        <f>IF(ISERROR(STDEV(BC$10:BC59)),0,STDEV(BC$10:BC59))</f>
        <v>0</v>
      </c>
      <c r="S66" s="33">
        <f>IF(ISERROR(STDEV(BD$10:BD59)),0,STDEV(BD$10:BD59))</f>
        <v>0</v>
      </c>
      <c r="T66" s="33">
        <f>IF(ISERROR(STDEV(BE$10:BE59)),0,STDEV(BE$10:BE59))</f>
        <v>0</v>
      </c>
      <c r="U66" s="33">
        <f>IF(ISERROR(STDEV(BF$10:BF59)),0,STDEV(BF$10:BF59))</f>
        <v>0</v>
      </c>
      <c r="V66" s="33">
        <f>IF(ISERROR(STDEV(BG$10:BG59)),0,STDEV(BG$10:BG59))</f>
        <v>0</v>
      </c>
      <c r="W66" s="33">
        <f>IF(ISERROR(STDEV(BH$10:BH59)),0,STDEV(BH$10:BH59))</f>
        <v>0</v>
      </c>
      <c r="X66" s="33">
        <f>IF(ISERROR(STDEV(BI$10:BI59)),0,STDEV(BI$10:BI59))</f>
        <v>0</v>
      </c>
      <c r="Y66" s="33">
        <f>IF(ISERROR(STDEV(BJ$10:BJ59)),0,STDEV(BJ$10:BJ59))</f>
        <v>0</v>
      </c>
      <c r="Z66" s="33">
        <f>IF(ISERROR(STDEV(BK$10:BK59)),0,STDEV(BK$10:BK59))</f>
        <v>0</v>
      </c>
      <c r="AA66" s="33">
        <f>IF(ISERROR(STDEV(BL$10:BL59)),0,STDEV(BL$10:BL59))</f>
        <v>0</v>
      </c>
      <c r="AB66" s="33">
        <f>IF(ISERROR(STDEV(BM$10:BM59)),0,STDEV(BM$10:BM59))</f>
        <v>0</v>
      </c>
      <c r="AC66" s="33">
        <f>IF(ISERROR(STDEV(BN$10:BN59)),0,STDEV(BN$10:BN59))</f>
        <v>0</v>
      </c>
      <c r="AD66" s="33">
        <f>IF(ISERROR(STDEV(BO$10:BO59)),0,STDEV(BO$10:BO59))</f>
        <v>0</v>
      </c>
      <c r="AE66" s="33">
        <f>IF(ISERROR(STDEV(BP$10:BP59)),0,STDEV(BP$10:BP59))</f>
        <v>0</v>
      </c>
      <c r="AF66" s="33">
        <f>IF(ISERROR(STDEV(BQ$10:BQ59)),0,STDEV(BQ$10:BQ59))</f>
        <v>0</v>
      </c>
      <c r="AG66" s="33">
        <f>IF(ISERROR(STDEV(BR$10:BR59)),0,STDEV(BR$10:BR59))</f>
        <v>0</v>
      </c>
      <c r="AH66" s="33">
        <f>IF(ISERROR(STDEV(BS$10:BS59)),0,STDEV(BS$10:BS59))</f>
        <v>0</v>
      </c>
      <c r="AI66" s="33">
        <f>IF(ISERROR(STDEV(BT$10:BT59)),0,STDEV(BT$10:BT59))</f>
        <v>0</v>
      </c>
      <c r="AJ66" s="33">
        <f>IF(ISERROR(STDEV(BU$10:BU59)),0,STDEV(BU$10:BU59))</f>
        <v>0</v>
      </c>
      <c r="AK66" s="33">
        <f>IF(ISERROR(STDEV(BV$10:BV59)),0,STDEV(BV$10:BV59))</f>
        <v>0</v>
      </c>
    </row>
    <row r="67" spans="1:41" x14ac:dyDescent="0.3">
      <c r="B67" s="183" t="s">
        <v>17</v>
      </c>
      <c r="C67" s="183"/>
      <c r="D67" s="183"/>
      <c r="E67" s="183"/>
      <c r="F67" s="183"/>
      <c r="G67" s="183"/>
      <c r="H67" s="183"/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  <c r="AE67" s="183"/>
      <c r="AF67" s="183"/>
      <c r="AG67" s="183"/>
      <c r="AH67" s="183"/>
      <c r="AI67" s="183"/>
      <c r="AJ67" s="183"/>
      <c r="AK67" s="25"/>
      <c r="AO67" s="102"/>
    </row>
    <row r="68" spans="1:41" x14ac:dyDescent="0.3">
      <c r="A68" s="35" t="s">
        <v>4</v>
      </c>
      <c r="B68" s="115">
        <f t="shared" ref="B68:AC71" si="16">IF(ISERROR(COUNTIF(B$10:B$59,B79)/$A$79),0,COUNTIF(B$10:B$59,B79)/$A$79)</f>
        <v>0</v>
      </c>
      <c r="C68" s="115">
        <f t="shared" si="16"/>
        <v>0</v>
      </c>
      <c r="D68" s="115">
        <f t="shared" si="16"/>
        <v>0</v>
      </c>
      <c r="E68" s="115">
        <f t="shared" si="16"/>
        <v>0</v>
      </c>
      <c r="F68" s="115">
        <f t="shared" si="16"/>
        <v>0</v>
      </c>
      <c r="G68" s="115">
        <f t="shared" si="16"/>
        <v>0</v>
      </c>
      <c r="H68" s="115">
        <f t="shared" si="16"/>
        <v>0</v>
      </c>
      <c r="I68" s="115">
        <f t="shared" si="16"/>
        <v>0</v>
      </c>
      <c r="J68" s="115">
        <f t="shared" si="16"/>
        <v>0</v>
      </c>
      <c r="K68" s="115">
        <f t="shared" si="16"/>
        <v>0</v>
      </c>
      <c r="L68" s="115">
        <f t="shared" si="16"/>
        <v>0</v>
      </c>
      <c r="M68" s="115">
        <f t="shared" si="16"/>
        <v>0</v>
      </c>
      <c r="N68" s="115">
        <f t="shared" si="16"/>
        <v>0</v>
      </c>
      <c r="O68" s="115">
        <f t="shared" si="16"/>
        <v>0</v>
      </c>
      <c r="P68" s="115">
        <f t="shared" si="16"/>
        <v>0</v>
      </c>
      <c r="Q68" s="115">
        <f t="shared" si="16"/>
        <v>0</v>
      </c>
      <c r="R68" s="115">
        <f t="shared" si="16"/>
        <v>0</v>
      </c>
      <c r="S68" s="115">
        <f t="shared" si="16"/>
        <v>0</v>
      </c>
      <c r="T68" s="115">
        <f t="shared" si="16"/>
        <v>0</v>
      </c>
      <c r="U68" s="115">
        <f t="shared" si="16"/>
        <v>0</v>
      </c>
      <c r="V68" s="115">
        <f t="shared" si="16"/>
        <v>0</v>
      </c>
      <c r="W68" s="115">
        <f t="shared" si="16"/>
        <v>0</v>
      </c>
      <c r="X68" s="115">
        <f t="shared" si="16"/>
        <v>0</v>
      </c>
      <c r="Y68" s="115">
        <f t="shared" si="16"/>
        <v>0</v>
      </c>
      <c r="Z68" s="115">
        <f t="shared" si="16"/>
        <v>0</v>
      </c>
      <c r="AA68" s="115">
        <f t="shared" si="16"/>
        <v>0</v>
      </c>
      <c r="AB68" s="115">
        <f t="shared" si="16"/>
        <v>0</v>
      </c>
      <c r="AC68" s="115">
        <f t="shared" si="16"/>
        <v>0</v>
      </c>
      <c r="AD68" s="129">
        <f>IF(ISERROR(COUNTIF(AD$10:AD$59,AD79)/$A$79),0,COUNTIF(AD$10:AD$59,AD79)/$A$79)</f>
        <v>0</v>
      </c>
      <c r="AE68" s="129">
        <f t="shared" ref="AE68:AJ73" si="17">IF(ISERROR(COUNTIF(AE$10:AE$59,AE79)/$A$79),0,COUNTIF(AE$10:AE$59,AE79)/$A$79)</f>
        <v>0</v>
      </c>
      <c r="AF68" s="129">
        <f t="shared" si="17"/>
        <v>0</v>
      </c>
      <c r="AG68" s="129">
        <f t="shared" si="17"/>
        <v>0</v>
      </c>
      <c r="AH68" s="129">
        <f t="shared" si="17"/>
        <v>0</v>
      </c>
      <c r="AI68" s="129">
        <f t="shared" si="17"/>
        <v>0</v>
      </c>
      <c r="AJ68" s="129">
        <f t="shared" si="17"/>
        <v>0</v>
      </c>
      <c r="AK68" s="117">
        <v>0</v>
      </c>
    </row>
    <row r="69" spans="1:41" x14ac:dyDescent="0.3">
      <c r="A69" s="35" t="s">
        <v>2</v>
      </c>
      <c r="B69" s="115">
        <f t="shared" si="16"/>
        <v>0</v>
      </c>
      <c r="C69" s="115">
        <f t="shared" si="16"/>
        <v>0</v>
      </c>
      <c r="D69" s="115">
        <f t="shared" si="16"/>
        <v>0</v>
      </c>
      <c r="E69" s="115">
        <f t="shared" si="16"/>
        <v>0</v>
      </c>
      <c r="F69" s="115">
        <f t="shared" si="16"/>
        <v>0</v>
      </c>
      <c r="G69" s="115">
        <f t="shared" si="16"/>
        <v>0</v>
      </c>
      <c r="H69" s="115">
        <f t="shared" si="16"/>
        <v>0</v>
      </c>
      <c r="I69" s="115">
        <f t="shared" si="16"/>
        <v>0</v>
      </c>
      <c r="J69" s="115">
        <f t="shared" si="16"/>
        <v>0</v>
      </c>
      <c r="K69" s="115">
        <f t="shared" si="16"/>
        <v>0</v>
      </c>
      <c r="L69" s="115">
        <f t="shared" si="16"/>
        <v>0</v>
      </c>
      <c r="M69" s="115">
        <f t="shared" si="16"/>
        <v>0</v>
      </c>
      <c r="N69" s="115">
        <f t="shared" si="16"/>
        <v>0</v>
      </c>
      <c r="O69" s="115">
        <f t="shared" si="16"/>
        <v>0</v>
      </c>
      <c r="P69" s="115">
        <f t="shared" si="16"/>
        <v>0</v>
      </c>
      <c r="Q69" s="115">
        <f t="shared" si="16"/>
        <v>0</v>
      </c>
      <c r="R69" s="115">
        <f t="shared" si="16"/>
        <v>0</v>
      </c>
      <c r="S69" s="115">
        <f t="shared" si="16"/>
        <v>0</v>
      </c>
      <c r="T69" s="115">
        <f t="shared" si="16"/>
        <v>0</v>
      </c>
      <c r="U69" s="115">
        <f t="shared" si="16"/>
        <v>0</v>
      </c>
      <c r="V69" s="115">
        <f t="shared" si="16"/>
        <v>0</v>
      </c>
      <c r="W69" s="115">
        <f t="shared" si="16"/>
        <v>0</v>
      </c>
      <c r="X69" s="115">
        <f t="shared" si="16"/>
        <v>0</v>
      </c>
      <c r="Y69" s="115">
        <f t="shared" si="16"/>
        <v>0</v>
      </c>
      <c r="Z69" s="115">
        <f t="shared" si="16"/>
        <v>0</v>
      </c>
      <c r="AA69" s="115">
        <f t="shared" si="16"/>
        <v>0</v>
      </c>
      <c r="AB69" s="115">
        <f t="shared" si="16"/>
        <v>0</v>
      </c>
      <c r="AC69" s="115">
        <f t="shared" si="16"/>
        <v>0</v>
      </c>
      <c r="AD69" s="129">
        <f>IF(ISERROR(COUNTIF(AD$10:AD$59,AD80)/$A$79),0,COUNTIF(AD$10:AD$59,AD80)/$A$79)</f>
        <v>0</v>
      </c>
      <c r="AE69" s="129">
        <f t="shared" si="17"/>
        <v>0</v>
      </c>
      <c r="AF69" s="129">
        <f t="shared" si="17"/>
        <v>0</v>
      </c>
      <c r="AG69" s="129">
        <f t="shared" si="17"/>
        <v>0</v>
      </c>
      <c r="AH69" s="129">
        <f t="shared" si="17"/>
        <v>0</v>
      </c>
      <c r="AI69" s="129">
        <f t="shared" si="17"/>
        <v>0</v>
      </c>
      <c r="AJ69" s="129">
        <f t="shared" si="17"/>
        <v>0</v>
      </c>
      <c r="AK69" s="118">
        <v>1</v>
      </c>
    </row>
    <row r="70" spans="1:41" x14ac:dyDescent="0.3">
      <c r="A70" s="35" t="s">
        <v>3</v>
      </c>
      <c r="B70" s="115">
        <f t="shared" si="16"/>
        <v>0</v>
      </c>
      <c r="C70" s="115">
        <f t="shared" si="16"/>
        <v>0</v>
      </c>
      <c r="D70" s="115">
        <f t="shared" si="16"/>
        <v>0</v>
      </c>
      <c r="E70" s="115">
        <f t="shared" si="16"/>
        <v>0</v>
      </c>
      <c r="F70" s="115">
        <f t="shared" si="16"/>
        <v>0</v>
      </c>
      <c r="G70" s="115">
        <f t="shared" si="16"/>
        <v>0</v>
      </c>
      <c r="H70" s="115">
        <f t="shared" si="16"/>
        <v>0</v>
      </c>
      <c r="I70" s="115">
        <f t="shared" si="16"/>
        <v>0</v>
      </c>
      <c r="J70" s="115">
        <f t="shared" si="16"/>
        <v>0</v>
      </c>
      <c r="K70" s="115">
        <f t="shared" si="16"/>
        <v>0</v>
      </c>
      <c r="L70" s="115">
        <f t="shared" si="16"/>
        <v>0</v>
      </c>
      <c r="M70" s="115">
        <f t="shared" si="16"/>
        <v>0</v>
      </c>
      <c r="N70" s="115">
        <f t="shared" si="16"/>
        <v>0</v>
      </c>
      <c r="O70" s="115">
        <f t="shared" si="16"/>
        <v>0</v>
      </c>
      <c r="P70" s="115">
        <f t="shared" si="16"/>
        <v>0</v>
      </c>
      <c r="Q70" s="115">
        <f t="shared" si="16"/>
        <v>0</v>
      </c>
      <c r="R70" s="115">
        <f t="shared" si="16"/>
        <v>0</v>
      </c>
      <c r="S70" s="115">
        <f t="shared" si="16"/>
        <v>0</v>
      </c>
      <c r="T70" s="115">
        <f t="shared" si="16"/>
        <v>0</v>
      </c>
      <c r="U70" s="115">
        <f t="shared" si="16"/>
        <v>0</v>
      </c>
      <c r="V70" s="115">
        <f t="shared" si="16"/>
        <v>0</v>
      </c>
      <c r="W70" s="115">
        <f t="shared" si="16"/>
        <v>0</v>
      </c>
      <c r="X70" s="115">
        <f t="shared" si="16"/>
        <v>0</v>
      </c>
      <c r="Y70" s="115">
        <f t="shared" si="16"/>
        <v>0</v>
      </c>
      <c r="Z70" s="115">
        <f t="shared" si="16"/>
        <v>0</v>
      </c>
      <c r="AA70" s="115">
        <f t="shared" si="16"/>
        <v>0</v>
      </c>
      <c r="AB70" s="115">
        <f t="shared" si="16"/>
        <v>0</v>
      </c>
      <c r="AC70" s="115">
        <f t="shared" si="16"/>
        <v>0</v>
      </c>
      <c r="AD70" s="129">
        <f>IF(ISERROR(COUNTIF(AD$10:AD$59,AD81)/$A$79),0,COUNTIF(AD$10:AD$59,AD81)/$A$79)</f>
        <v>0</v>
      </c>
      <c r="AE70" s="129">
        <f t="shared" si="17"/>
        <v>0</v>
      </c>
      <c r="AF70" s="129">
        <f t="shared" si="17"/>
        <v>0</v>
      </c>
      <c r="AG70" s="129">
        <f t="shared" si="17"/>
        <v>0</v>
      </c>
      <c r="AH70" s="129">
        <f t="shared" si="17"/>
        <v>0</v>
      </c>
      <c r="AI70" s="129">
        <f t="shared" si="17"/>
        <v>0</v>
      </c>
      <c r="AJ70" s="129">
        <f t="shared" si="17"/>
        <v>0</v>
      </c>
      <c r="AK70" s="118">
        <v>2</v>
      </c>
    </row>
    <row r="71" spans="1:41" x14ac:dyDescent="0.3">
      <c r="A71" s="35" t="s">
        <v>5</v>
      </c>
      <c r="B71" s="115">
        <f t="shared" si="16"/>
        <v>0</v>
      </c>
      <c r="C71" s="115">
        <f t="shared" si="16"/>
        <v>0</v>
      </c>
      <c r="D71" s="115">
        <f t="shared" si="16"/>
        <v>0</v>
      </c>
      <c r="E71" s="115">
        <f t="shared" si="16"/>
        <v>0</v>
      </c>
      <c r="F71" s="115">
        <f t="shared" si="16"/>
        <v>0</v>
      </c>
      <c r="G71" s="115">
        <f t="shared" si="16"/>
        <v>0</v>
      </c>
      <c r="H71" s="115">
        <f t="shared" si="16"/>
        <v>0</v>
      </c>
      <c r="I71" s="115">
        <f t="shared" si="16"/>
        <v>0</v>
      </c>
      <c r="J71" s="115">
        <f t="shared" si="16"/>
        <v>0</v>
      </c>
      <c r="K71" s="115">
        <f t="shared" si="16"/>
        <v>0</v>
      </c>
      <c r="L71" s="115">
        <f t="shared" si="16"/>
        <v>0</v>
      </c>
      <c r="M71" s="115">
        <f t="shared" si="16"/>
        <v>0</v>
      </c>
      <c r="N71" s="115">
        <f t="shared" si="16"/>
        <v>0</v>
      </c>
      <c r="O71" s="115">
        <f t="shared" si="16"/>
        <v>0</v>
      </c>
      <c r="P71" s="115">
        <f t="shared" si="16"/>
        <v>0</v>
      </c>
      <c r="Q71" s="115">
        <f t="shared" si="16"/>
        <v>0</v>
      </c>
      <c r="R71" s="115">
        <f t="shared" si="16"/>
        <v>0</v>
      </c>
      <c r="S71" s="115">
        <f t="shared" si="16"/>
        <v>0</v>
      </c>
      <c r="T71" s="115">
        <f t="shared" si="16"/>
        <v>0</v>
      </c>
      <c r="U71" s="115">
        <f t="shared" si="16"/>
        <v>0</v>
      </c>
      <c r="V71" s="115">
        <f t="shared" si="16"/>
        <v>0</v>
      </c>
      <c r="W71" s="115">
        <f t="shared" si="16"/>
        <v>0</v>
      </c>
      <c r="X71" s="115">
        <f t="shared" si="16"/>
        <v>0</v>
      </c>
      <c r="Y71" s="115">
        <f t="shared" si="16"/>
        <v>0</v>
      </c>
      <c r="Z71" s="115">
        <f t="shared" si="16"/>
        <v>0</v>
      </c>
      <c r="AA71" s="115">
        <f t="shared" si="16"/>
        <v>0</v>
      </c>
      <c r="AB71" s="115">
        <f t="shared" si="16"/>
        <v>0</v>
      </c>
      <c r="AC71" s="115">
        <f t="shared" si="16"/>
        <v>0</v>
      </c>
      <c r="AD71" s="129"/>
      <c r="AE71" s="129"/>
      <c r="AF71" s="129"/>
      <c r="AG71" s="129"/>
      <c r="AH71" s="129"/>
      <c r="AI71" s="129"/>
      <c r="AJ71" s="129">
        <f t="shared" si="17"/>
        <v>0</v>
      </c>
      <c r="AK71" s="118">
        <v>3</v>
      </c>
    </row>
    <row r="72" spans="1:41" x14ac:dyDescent="0.3">
      <c r="A72" s="35"/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29"/>
      <c r="AE72" s="129"/>
      <c r="AF72" s="129"/>
      <c r="AG72" s="129"/>
      <c r="AH72" s="129"/>
      <c r="AI72" s="129"/>
      <c r="AJ72" s="129">
        <f t="shared" si="17"/>
        <v>0</v>
      </c>
      <c r="AK72" s="118">
        <v>4</v>
      </c>
    </row>
    <row r="73" spans="1:41" x14ac:dyDescent="0.3">
      <c r="A73" s="35"/>
      <c r="B73" s="120"/>
      <c r="C73" s="120"/>
      <c r="D73" s="120"/>
      <c r="E73" s="119"/>
      <c r="F73" s="120"/>
      <c r="G73" s="120"/>
      <c r="H73" s="119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30"/>
      <c r="AE73" s="130"/>
      <c r="AF73" s="130"/>
      <c r="AG73" s="130"/>
      <c r="AH73" s="129"/>
      <c r="AI73" s="130"/>
      <c r="AJ73" s="129">
        <f t="shared" si="17"/>
        <v>0</v>
      </c>
      <c r="AK73" s="118">
        <v>5</v>
      </c>
    </row>
    <row r="74" spans="1:41" x14ac:dyDescent="0.3">
      <c r="A74" s="35" t="s">
        <v>16</v>
      </c>
      <c r="B74" s="119">
        <f t="shared" ref="B74:AC74" si="18">IF(ISERROR(COUNTIF(B$10:B$59,B83)/$A$79),0,COUNTIF(B$10:B$59,B83)/$A$79)</f>
        <v>0</v>
      </c>
      <c r="C74" s="119">
        <f t="shared" si="18"/>
        <v>0</v>
      </c>
      <c r="D74" s="119">
        <f t="shared" si="18"/>
        <v>0</v>
      </c>
      <c r="E74" s="119">
        <f t="shared" si="18"/>
        <v>0</v>
      </c>
      <c r="F74" s="119">
        <f t="shared" si="18"/>
        <v>0</v>
      </c>
      <c r="G74" s="119">
        <f t="shared" si="18"/>
        <v>0</v>
      </c>
      <c r="H74" s="119">
        <f t="shared" si="18"/>
        <v>0</v>
      </c>
      <c r="I74" s="119">
        <f t="shared" si="18"/>
        <v>0</v>
      </c>
      <c r="J74" s="119">
        <f t="shared" si="18"/>
        <v>0</v>
      </c>
      <c r="K74" s="119">
        <f t="shared" si="18"/>
        <v>0</v>
      </c>
      <c r="L74" s="119">
        <f t="shared" si="18"/>
        <v>0</v>
      </c>
      <c r="M74" s="119">
        <f t="shared" si="18"/>
        <v>0</v>
      </c>
      <c r="N74" s="119">
        <f t="shared" si="18"/>
        <v>0</v>
      </c>
      <c r="O74" s="119">
        <f t="shared" si="18"/>
        <v>0</v>
      </c>
      <c r="P74" s="119">
        <f t="shared" si="18"/>
        <v>0</v>
      </c>
      <c r="Q74" s="119">
        <f t="shared" si="18"/>
        <v>0</v>
      </c>
      <c r="R74" s="119">
        <f t="shared" si="18"/>
        <v>0</v>
      </c>
      <c r="S74" s="119">
        <f t="shared" si="18"/>
        <v>0</v>
      </c>
      <c r="T74" s="119">
        <f t="shared" si="18"/>
        <v>0</v>
      </c>
      <c r="U74" s="119">
        <f t="shared" si="18"/>
        <v>0</v>
      </c>
      <c r="V74" s="119">
        <f t="shared" si="18"/>
        <v>0</v>
      </c>
      <c r="W74" s="119">
        <f t="shared" si="18"/>
        <v>0</v>
      </c>
      <c r="X74" s="119">
        <f t="shared" si="18"/>
        <v>0</v>
      </c>
      <c r="Y74" s="119">
        <f t="shared" si="18"/>
        <v>0</v>
      </c>
      <c r="Z74" s="119">
        <f t="shared" si="18"/>
        <v>0</v>
      </c>
      <c r="AA74" s="119">
        <f t="shared" si="18"/>
        <v>0</v>
      </c>
      <c r="AB74" s="119">
        <f t="shared" si="18"/>
        <v>0</v>
      </c>
      <c r="AC74" s="119">
        <f t="shared" si="18"/>
        <v>0</v>
      </c>
      <c r="AD74" s="119">
        <f t="shared" ref="AD74:AI74" si="19">IF(ISERROR(COUNTIF(AD$10:AD$59,AD$82)/$A$79),0,COUNTIF(AD$10:AD$59,AD$82)/$A$79)</f>
        <v>0</v>
      </c>
      <c r="AE74" s="119">
        <f t="shared" si="19"/>
        <v>0</v>
      </c>
      <c r="AF74" s="119">
        <f t="shared" si="19"/>
        <v>0</v>
      </c>
      <c r="AG74" s="119">
        <f t="shared" si="19"/>
        <v>0</v>
      </c>
      <c r="AH74" s="119">
        <f t="shared" si="19"/>
        <v>0</v>
      </c>
      <c r="AI74" s="119">
        <f t="shared" si="19"/>
        <v>0</v>
      </c>
      <c r="AJ74" s="119">
        <f>IF(ISERROR(COUNTIF(AJ$10:AJ$59,AJ$85)/$A$79),0,COUNTIF(AJ$10:AJ$59,AJ$85)/$A$79)</f>
        <v>0</v>
      </c>
      <c r="AK74" s="25"/>
    </row>
    <row r="75" spans="1:41" s="128" customFormat="1" x14ac:dyDescent="0.3">
      <c r="A75" s="35" t="s">
        <v>61</v>
      </c>
      <c r="B75" s="119">
        <f>SUM(B68:B74)</f>
        <v>0</v>
      </c>
      <c r="C75" s="119">
        <f t="shared" ref="C75:AJ75" si="20">SUM(C68:C74)</f>
        <v>0</v>
      </c>
      <c r="D75" s="119">
        <f t="shared" si="20"/>
        <v>0</v>
      </c>
      <c r="E75" s="119">
        <f t="shared" si="20"/>
        <v>0</v>
      </c>
      <c r="F75" s="119">
        <f t="shared" si="20"/>
        <v>0</v>
      </c>
      <c r="G75" s="119">
        <f t="shared" si="20"/>
        <v>0</v>
      </c>
      <c r="H75" s="119">
        <f t="shared" si="20"/>
        <v>0</v>
      </c>
      <c r="I75" s="119">
        <f t="shared" si="20"/>
        <v>0</v>
      </c>
      <c r="J75" s="119">
        <f t="shared" si="20"/>
        <v>0</v>
      </c>
      <c r="K75" s="119">
        <f t="shared" si="20"/>
        <v>0</v>
      </c>
      <c r="L75" s="119">
        <f t="shared" si="20"/>
        <v>0</v>
      </c>
      <c r="M75" s="119">
        <f t="shared" si="20"/>
        <v>0</v>
      </c>
      <c r="N75" s="119">
        <f t="shared" si="20"/>
        <v>0</v>
      </c>
      <c r="O75" s="119">
        <f t="shared" si="20"/>
        <v>0</v>
      </c>
      <c r="P75" s="119">
        <f t="shared" si="20"/>
        <v>0</v>
      </c>
      <c r="Q75" s="119">
        <f t="shared" si="20"/>
        <v>0</v>
      </c>
      <c r="R75" s="119">
        <f t="shared" si="20"/>
        <v>0</v>
      </c>
      <c r="S75" s="119">
        <f t="shared" si="20"/>
        <v>0</v>
      </c>
      <c r="T75" s="119">
        <f t="shared" si="20"/>
        <v>0</v>
      </c>
      <c r="U75" s="119">
        <f t="shared" si="20"/>
        <v>0</v>
      </c>
      <c r="V75" s="119">
        <f t="shared" si="20"/>
        <v>0</v>
      </c>
      <c r="W75" s="119">
        <f t="shared" si="20"/>
        <v>0</v>
      </c>
      <c r="X75" s="119">
        <f t="shared" si="20"/>
        <v>0</v>
      </c>
      <c r="Y75" s="119">
        <f t="shared" si="20"/>
        <v>0</v>
      </c>
      <c r="Z75" s="119">
        <f t="shared" si="20"/>
        <v>0</v>
      </c>
      <c r="AA75" s="119">
        <f t="shared" si="20"/>
        <v>0</v>
      </c>
      <c r="AB75" s="119">
        <f t="shared" si="20"/>
        <v>0</v>
      </c>
      <c r="AC75" s="119">
        <f t="shared" si="20"/>
        <v>0</v>
      </c>
      <c r="AD75" s="119">
        <f t="shared" si="20"/>
        <v>0</v>
      </c>
      <c r="AE75" s="119">
        <f t="shared" si="20"/>
        <v>0</v>
      </c>
      <c r="AF75" s="119">
        <f t="shared" si="20"/>
        <v>0</v>
      </c>
      <c r="AG75" s="119">
        <f t="shared" si="20"/>
        <v>0</v>
      </c>
      <c r="AH75" s="119">
        <f t="shared" si="20"/>
        <v>0</v>
      </c>
      <c r="AI75" s="119">
        <f t="shared" si="20"/>
        <v>0</v>
      </c>
      <c r="AJ75" s="119">
        <f t="shared" si="20"/>
        <v>0</v>
      </c>
      <c r="AK75" s="105"/>
    </row>
    <row r="76" spans="1:41" x14ac:dyDescent="0.3">
      <c r="A76" s="106"/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</row>
    <row r="77" spans="1:41" x14ac:dyDescent="0.3">
      <c r="A77" s="106"/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</row>
    <row r="78" spans="1:41" ht="14.4" thickBot="1" x14ac:dyDescent="0.35">
      <c r="A78" s="122"/>
      <c r="B78" s="122"/>
      <c r="C78" s="122"/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22"/>
      <c r="AA78" s="122"/>
      <c r="AB78" s="122"/>
      <c r="AC78" s="122"/>
      <c r="AD78" s="122"/>
      <c r="AE78" s="122"/>
      <c r="AF78" s="122"/>
      <c r="AG78" s="122"/>
      <c r="AH78" s="122"/>
      <c r="AI78" s="122"/>
      <c r="AJ78" s="122"/>
    </row>
    <row r="79" spans="1:41" s="24" customFormat="1" ht="14.4" thickBot="1" x14ac:dyDescent="0.35">
      <c r="A79" s="123">
        <f>COUNTA(A10:A59)</f>
        <v>0</v>
      </c>
      <c r="B79" s="63" t="s">
        <v>4</v>
      </c>
      <c r="C79" s="63" t="s">
        <v>4</v>
      </c>
      <c r="D79" s="63" t="s">
        <v>4</v>
      </c>
      <c r="E79" s="63" t="s">
        <v>4</v>
      </c>
      <c r="F79" s="63" t="s">
        <v>4</v>
      </c>
      <c r="G79" s="63" t="s">
        <v>4</v>
      </c>
      <c r="H79" s="63" t="s">
        <v>4</v>
      </c>
      <c r="I79" s="63" t="s">
        <v>4</v>
      </c>
      <c r="J79" s="63" t="s">
        <v>4</v>
      </c>
      <c r="K79" s="63" t="s">
        <v>4</v>
      </c>
      <c r="L79" s="63" t="s">
        <v>4</v>
      </c>
      <c r="M79" s="63" t="s">
        <v>4</v>
      </c>
      <c r="N79" s="63" t="s">
        <v>4</v>
      </c>
      <c r="O79" s="63" t="s">
        <v>4</v>
      </c>
      <c r="P79" s="63" t="s">
        <v>4</v>
      </c>
      <c r="Q79" s="63" t="s">
        <v>4</v>
      </c>
      <c r="R79" s="63" t="s">
        <v>4</v>
      </c>
      <c r="S79" s="63" t="s">
        <v>4</v>
      </c>
      <c r="T79" s="63" t="s">
        <v>4</v>
      </c>
      <c r="U79" s="63" t="s">
        <v>4</v>
      </c>
      <c r="V79" s="63" t="s">
        <v>4</v>
      </c>
      <c r="W79" s="63" t="s">
        <v>4</v>
      </c>
      <c r="X79" s="63" t="s">
        <v>4</v>
      </c>
      <c r="Y79" s="63" t="s">
        <v>4</v>
      </c>
      <c r="Z79" s="63" t="s">
        <v>4</v>
      </c>
      <c r="AA79" s="63" t="s">
        <v>4</v>
      </c>
      <c r="AB79" s="63" t="s">
        <v>4</v>
      </c>
      <c r="AC79" s="63" t="s">
        <v>4</v>
      </c>
      <c r="AD79" s="63">
        <v>0</v>
      </c>
      <c r="AE79" s="63">
        <v>0</v>
      </c>
      <c r="AF79" s="63">
        <v>0</v>
      </c>
      <c r="AG79" s="63">
        <v>0</v>
      </c>
      <c r="AH79" s="63">
        <v>0</v>
      </c>
      <c r="AI79" s="63">
        <v>0</v>
      </c>
      <c r="AJ79" s="63">
        <v>0</v>
      </c>
      <c r="AK79" s="98"/>
    </row>
    <row r="80" spans="1:41" s="24" customFormat="1" x14ac:dyDescent="0.3">
      <c r="A80" s="104"/>
      <c r="B80" s="63" t="s">
        <v>2</v>
      </c>
      <c r="C80" s="63" t="s">
        <v>2</v>
      </c>
      <c r="D80" s="63" t="s">
        <v>2</v>
      </c>
      <c r="E80" s="63" t="s">
        <v>2</v>
      </c>
      <c r="F80" s="63" t="s">
        <v>2</v>
      </c>
      <c r="G80" s="63" t="s">
        <v>2</v>
      </c>
      <c r="H80" s="63" t="s">
        <v>2</v>
      </c>
      <c r="I80" s="63" t="s">
        <v>2</v>
      </c>
      <c r="J80" s="63" t="s">
        <v>2</v>
      </c>
      <c r="K80" s="63" t="s">
        <v>2</v>
      </c>
      <c r="L80" s="63" t="s">
        <v>2</v>
      </c>
      <c r="M80" s="63" t="s">
        <v>2</v>
      </c>
      <c r="N80" s="63" t="s">
        <v>2</v>
      </c>
      <c r="O80" s="63" t="s">
        <v>2</v>
      </c>
      <c r="P80" s="63" t="s">
        <v>2</v>
      </c>
      <c r="Q80" s="63" t="s">
        <v>2</v>
      </c>
      <c r="R80" s="63" t="s">
        <v>2</v>
      </c>
      <c r="S80" s="63" t="s">
        <v>2</v>
      </c>
      <c r="T80" s="63" t="s">
        <v>2</v>
      </c>
      <c r="U80" s="63" t="s">
        <v>2</v>
      </c>
      <c r="V80" s="63" t="s">
        <v>2</v>
      </c>
      <c r="W80" s="63" t="s">
        <v>2</v>
      </c>
      <c r="X80" s="63" t="s">
        <v>2</v>
      </c>
      <c r="Y80" s="63" t="s">
        <v>2</v>
      </c>
      <c r="Z80" s="63" t="s">
        <v>2</v>
      </c>
      <c r="AA80" s="63" t="s">
        <v>2</v>
      </c>
      <c r="AB80" s="63" t="s">
        <v>2</v>
      </c>
      <c r="AC80" s="63" t="s">
        <v>2</v>
      </c>
      <c r="AD80" s="63">
        <v>1</v>
      </c>
      <c r="AE80" s="63">
        <v>1</v>
      </c>
      <c r="AF80" s="63">
        <v>1</v>
      </c>
      <c r="AG80" s="63">
        <v>1</v>
      </c>
      <c r="AH80" s="63">
        <v>1</v>
      </c>
      <c r="AI80" s="63">
        <v>1</v>
      </c>
      <c r="AJ80" s="63">
        <v>1</v>
      </c>
      <c r="AK80" s="98"/>
    </row>
    <row r="81" spans="1:37" s="24" customFormat="1" x14ac:dyDescent="0.3">
      <c r="A81" s="104"/>
      <c r="B81" s="63" t="s">
        <v>3</v>
      </c>
      <c r="C81" s="63" t="s">
        <v>3</v>
      </c>
      <c r="D81" s="63" t="s">
        <v>3</v>
      </c>
      <c r="E81" s="63" t="s">
        <v>3</v>
      </c>
      <c r="F81" s="63" t="s">
        <v>3</v>
      </c>
      <c r="G81" s="63" t="s">
        <v>3</v>
      </c>
      <c r="H81" s="63" t="s">
        <v>3</v>
      </c>
      <c r="I81" s="63" t="s">
        <v>3</v>
      </c>
      <c r="J81" s="63" t="s">
        <v>3</v>
      </c>
      <c r="K81" s="63" t="s">
        <v>3</v>
      </c>
      <c r="L81" s="63" t="s">
        <v>3</v>
      </c>
      <c r="M81" s="63" t="s">
        <v>3</v>
      </c>
      <c r="N81" s="63" t="s">
        <v>3</v>
      </c>
      <c r="O81" s="63" t="s">
        <v>3</v>
      </c>
      <c r="P81" s="63" t="s">
        <v>3</v>
      </c>
      <c r="Q81" s="63" t="s">
        <v>3</v>
      </c>
      <c r="R81" s="63" t="s">
        <v>3</v>
      </c>
      <c r="S81" s="63" t="s">
        <v>3</v>
      </c>
      <c r="T81" s="63" t="s">
        <v>3</v>
      </c>
      <c r="U81" s="63" t="s">
        <v>3</v>
      </c>
      <c r="V81" s="63" t="s">
        <v>3</v>
      </c>
      <c r="W81" s="63" t="s">
        <v>3</v>
      </c>
      <c r="X81" s="63" t="s">
        <v>3</v>
      </c>
      <c r="Y81" s="63" t="s">
        <v>3</v>
      </c>
      <c r="Z81" s="63" t="s">
        <v>3</v>
      </c>
      <c r="AA81" s="63" t="s">
        <v>3</v>
      </c>
      <c r="AB81" s="63" t="s">
        <v>3</v>
      </c>
      <c r="AC81" s="63" t="s">
        <v>3</v>
      </c>
      <c r="AD81" s="63">
        <v>2</v>
      </c>
      <c r="AE81" s="63">
        <v>2</v>
      </c>
      <c r="AF81" s="63">
        <v>2</v>
      </c>
      <c r="AG81" s="63">
        <v>2</v>
      </c>
      <c r="AH81" s="63">
        <v>2</v>
      </c>
      <c r="AI81" s="63">
        <v>2</v>
      </c>
      <c r="AJ81" s="63">
        <v>2</v>
      </c>
      <c r="AK81" s="98"/>
    </row>
    <row r="82" spans="1:37" s="24" customFormat="1" x14ac:dyDescent="0.3">
      <c r="A82" s="104"/>
      <c r="B82" s="63" t="s">
        <v>5</v>
      </c>
      <c r="C82" s="63" t="s">
        <v>5</v>
      </c>
      <c r="D82" s="63" t="s">
        <v>5</v>
      </c>
      <c r="E82" s="63" t="s">
        <v>5</v>
      </c>
      <c r="F82" s="63" t="s">
        <v>5</v>
      </c>
      <c r="G82" s="63" t="s">
        <v>5</v>
      </c>
      <c r="H82" s="63" t="s">
        <v>5</v>
      </c>
      <c r="I82" s="63" t="s">
        <v>5</v>
      </c>
      <c r="J82" s="63" t="s">
        <v>5</v>
      </c>
      <c r="K82" s="63" t="s">
        <v>5</v>
      </c>
      <c r="L82" s="63" t="s">
        <v>5</v>
      </c>
      <c r="M82" s="63" t="s">
        <v>5</v>
      </c>
      <c r="N82" s="63" t="s">
        <v>5</v>
      </c>
      <c r="O82" s="63" t="s">
        <v>5</v>
      </c>
      <c r="P82" s="63" t="s">
        <v>5</v>
      </c>
      <c r="Q82" s="63" t="s">
        <v>5</v>
      </c>
      <c r="R82" s="63" t="s">
        <v>5</v>
      </c>
      <c r="S82" s="63" t="s">
        <v>5</v>
      </c>
      <c r="T82" s="63" t="s">
        <v>5</v>
      </c>
      <c r="U82" s="63" t="s">
        <v>5</v>
      </c>
      <c r="V82" s="63" t="s">
        <v>5</v>
      </c>
      <c r="W82" s="63" t="s">
        <v>5</v>
      </c>
      <c r="X82" s="63" t="s">
        <v>5</v>
      </c>
      <c r="Y82" s="63" t="s">
        <v>5</v>
      </c>
      <c r="Z82" s="63" t="s">
        <v>5</v>
      </c>
      <c r="AA82" s="63" t="s">
        <v>5</v>
      </c>
      <c r="AB82" s="63" t="s">
        <v>5</v>
      </c>
      <c r="AC82" s="63" t="s">
        <v>5</v>
      </c>
      <c r="AD82" s="63" t="s">
        <v>10</v>
      </c>
      <c r="AE82" s="63" t="s">
        <v>10</v>
      </c>
      <c r="AF82" s="63" t="s">
        <v>10</v>
      </c>
      <c r="AG82" s="63" t="s">
        <v>10</v>
      </c>
      <c r="AH82" s="64" t="s">
        <v>10</v>
      </c>
      <c r="AI82" s="64" t="s">
        <v>10</v>
      </c>
      <c r="AJ82" s="63">
        <v>3</v>
      </c>
      <c r="AK82" s="98"/>
    </row>
    <row r="83" spans="1:37" s="24" customFormat="1" x14ac:dyDescent="0.3">
      <c r="A83" s="104"/>
      <c r="B83" s="63" t="s">
        <v>10</v>
      </c>
      <c r="C83" s="63" t="s">
        <v>10</v>
      </c>
      <c r="D83" s="63" t="s">
        <v>10</v>
      </c>
      <c r="E83" s="63" t="s">
        <v>10</v>
      </c>
      <c r="F83" s="63" t="s">
        <v>10</v>
      </c>
      <c r="G83" s="63" t="s">
        <v>10</v>
      </c>
      <c r="H83" s="63" t="s">
        <v>10</v>
      </c>
      <c r="I83" s="63" t="s">
        <v>10</v>
      </c>
      <c r="J83" s="63" t="s">
        <v>10</v>
      </c>
      <c r="K83" s="63" t="s">
        <v>10</v>
      </c>
      <c r="L83" s="63" t="s">
        <v>10</v>
      </c>
      <c r="M83" s="63" t="s">
        <v>10</v>
      </c>
      <c r="N83" s="63" t="s">
        <v>10</v>
      </c>
      <c r="O83" s="63" t="s">
        <v>10</v>
      </c>
      <c r="P83" s="63" t="s">
        <v>10</v>
      </c>
      <c r="Q83" s="63" t="s">
        <v>10</v>
      </c>
      <c r="R83" s="63" t="s">
        <v>10</v>
      </c>
      <c r="S83" s="63" t="s">
        <v>10</v>
      </c>
      <c r="T83" s="63" t="s">
        <v>10</v>
      </c>
      <c r="U83" s="63" t="s">
        <v>10</v>
      </c>
      <c r="V83" s="63" t="s">
        <v>10</v>
      </c>
      <c r="W83" s="63" t="s">
        <v>10</v>
      </c>
      <c r="X83" s="63" t="s">
        <v>10</v>
      </c>
      <c r="Y83" s="63" t="s">
        <v>10</v>
      </c>
      <c r="Z83" s="63" t="s">
        <v>10</v>
      </c>
      <c r="AA83" s="63" t="s">
        <v>10</v>
      </c>
      <c r="AB83" s="63" t="s">
        <v>10</v>
      </c>
      <c r="AC83" s="63" t="s">
        <v>10</v>
      </c>
      <c r="AD83" s="64"/>
      <c r="AE83" s="64"/>
      <c r="AF83" s="64"/>
      <c r="AG83" s="64"/>
      <c r="AH83" s="103"/>
      <c r="AI83" s="103"/>
      <c r="AJ83" s="63">
        <v>4</v>
      </c>
      <c r="AK83" s="98"/>
    </row>
    <row r="84" spans="1:37" x14ac:dyDescent="0.3">
      <c r="A84" s="104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63">
        <v>5</v>
      </c>
      <c r="AK84" s="75"/>
    </row>
    <row r="85" spans="1:37" x14ac:dyDescent="0.3">
      <c r="A85" s="104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  <c r="AG85" s="105"/>
      <c r="AH85" s="105"/>
      <c r="AI85" s="105"/>
      <c r="AJ85" s="64" t="s">
        <v>10</v>
      </c>
      <c r="AK85" s="75"/>
    </row>
    <row r="86" spans="1:37" x14ac:dyDescent="0.3">
      <c r="A86" s="106"/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  <c r="AF86" s="106"/>
      <c r="AG86" s="106"/>
      <c r="AH86" s="106"/>
      <c r="AI86" s="106"/>
      <c r="AJ86" s="106"/>
    </row>
  </sheetData>
  <mergeCells count="5">
    <mergeCell ref="B6:AJ6"/>
    <mergeCell ref="B7:AJ7"/>
    <mergeCell ref="B67:AJ67"/>
    <mergeCell ref="A8:A9"/>
    <mergeCell ref="B3:AC3"/>
  </mergeCells>
  <phoneticPr fontId="0" type="noConversion"/>
  <dataValidations xWindow="1067" yWindow="288" count="5">
    <dataValidation type="list" allowBlank="1" showInputMessage="1" showErrorMessage="1" sqref="AD10:AI59">
      <formula1>$AD$79:$AD$82</formula1>
    </dataValidation>
    <dataValidation type="list" allowBlank="1" showErrorMessage="1" error="Niepoprawna wartość komórki." sqref="H14:H15 H24:H59 S19:S20">
      <formula1>$H$79:$H$83</formula1>
    </dataValidation>
    <dataValidation type="list" allowBlank="1" showErrorMessage="1" error="Niepoprawna wartość komórki." sqref="E14:E59">
      <formula1>$E$79:$E$83</formula1>
    </dataValidation>
    <dataValidation type="list" allowBlank="1" showErrorMessage="1" error="Niepoprawna wartość komórki." sqref="D14:D59 I24:R59 B10:C59 T19:AB20 I14:R15 H16:R23 F14:G59 AC14:AC59 S14:AB18 S21:AB59 D10:AC13">
      <formula1>B$79:B$83</formula1>
    </dataValidation>
    <dataValidation type="list" allowBlank="1" showErrorMessage="1" error="Niepoprawna wartość komórki." sqref="AJ10:AJ59">
      <formula1>$AJ$79:$AJ$85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pageSetUpPr autoPageBreaks="0"/>
  </sheetPr>
  <dimension ref="A1:CE86"/>
  <sheetViews>
    <sheetView showGridLines="0" zoomScaleNormal="100" workbookViewId="0">
      <pane ySplit="9" topLeftCell="A10" activePane="bottomLeft" state="frozen"/>
      <selection pane="bottomLeft" activeCell="A10" sqref="A10:AJ24"/>
    </sheetView>
  </sheetViews>
  <sheetFormatPr defaultColWidth="6" defaultRowHeight="13.8" x14ac:dyDescent="0.3"/>
  <cols>
    <col min="1" max="1" width="20.33203125" style="5" bestFit="1" customWidth="1"/>
    <col min="2" max="36" width="5.109375" style="5" customWidth="1"/>
    <col min="37" max="37" width="6.44140625" style="5" bestFit="1" customWidth="1"/>
    <col min="38" max="38" width="6" style="5" hidden="1" customWidth="1"/>
    <col min="39" max="39" width="3.33203125" style="5" bestFit="1" customWidth="1"/>
    <col min="40" max="74" width="4.88671875" style="5" customWidth="1"/>
    <col min="75" max="16384" width="6" style="5"/>
  </cols>
  <sheetData>
    <row r="1" spans="1:82" x14ac:dyDescent="0.3"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3"/>
    </row>
    <row r="2" spans="1:82" x14ac:dyDescent="0.3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65"/>
      <c r="AH2" s="65"/>
      <c r="AI2" s="65"/>
      <c r="AJ2" s="3"/>
    </row>
    <row r="3" spans="1:82" ht="21.6" thickBot="1" x14ac:dyDescent="0.35">
      <c r="A3" s="7" t="s">
        <v>7</v>
      </c>
      <c r="B3" s="182" t="s">
        <v>65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3"/>
      <c r="AE3" s="3"/>
      <c r="AF3" s="3"/>
      <c r="AG3" s="3"/>
      <c r="AH3" s="3"/>
      <c r="AI3" s="3"/>
      <c r="AJ3" s="3"/>
    </row>
    <row r="4" spans="1:82" ht="13.5" customHeight="1" thickBot="1" x14ac:dyDescent="0.35">
      <c r="A4" s="66"/>
      <c r="D4" s="67" t="s">
        <v>15</v>
      </c>
      <c r="F4" s="68" t="s">
        <v>14</v>
      </c>
    </row>
    <row r="5" spans="1:82" ht="14.4" hidden="1" thickBot="1" x14ac:dyDescent="0.35">
      <c r="AK5" s="124"/>
    </row>
    <row r="6" spans="1:82" ht="14.4" thickBot="1" x14ac:dyDescent="0.35">
      <c r="A6" s="69"/>
      <c r="B6" s="186" t="s">
        <v>8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</row>
    <row r="7" spans="1:82" ht="14.4" thickBot="1" x14ac:dyDescent="0.35">
      <c r="B7" s="187" t="s">
        <v>9</v>
      </c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7"/>
      <c r="AD7" s="187"/>
      <c r="AE7" s="187"/>
      <c r="AF7" s="187"/>
      <c r="AG7" s="187"/>
      <c r="AH7" s="187"/>
      <c r="AI7" s="187"/>
      <c r="AJ7" s="187"/>
    </row>
    <row r="8" spans="1:82" x14ac:dyDescent="0.3">
      <c r="A8" s="184" t="s">
        <v>0</v>
      </c>
      <c r="B8" s="14">
        <v>1</v>
      </c>
      <c r="C8" s="15">
        <v>2</v>
      </c>
      <c r="D8" s="14">
        <v>3</v>
      </c>
      <c r="E8" s="15">
        <v>4</v>
      </c>
      <c r="F8" s="14">
        <v>5</v>
      </c>
      <c r="G8" s="15">
        <v>6</v>
      </c>
      <c r="H8" s="14">
        <v>7</v>
      </c>
      <c r="I8" s="15">
        <v>8</v>
      </c>
      <c r="J8" s="14">
        <v>9</v>
      </c>
      <c r="K8" s="15">
        <v>10</v>
      </c>
      <c r="L8" s="14">
        <v>11</v>
      </c>
      <c r="M8" s="15">
        <v>12</v>
      </c>
      <c r="N8" s="14">
        <v>13</v>
      </c>
      <c r="O8" s="15">
        <v>14</v>
      </c>
      <c r="P8" s="14">
        <v>15</v>
      </c>
      <c r="Q8" s="15">
        <v>16</v>
      </c>
      <c r="R8" s="14">
        <v>17</v>
      </c>
      <c r="S8" s="15">
        <v>18</v>
      </c>
      <c r="T8" s="14">
        <v>19</v>
      </c>
      <c r="U8" s="15">
        <v>20</v>
      </c>
      <c r="V8" s="14">
        <v>21</v>
      </c>
      <c r="W8" s="15">
        <v>22</v>
      </c>
      <c r="X8" s="14">
        <v>23</v>
      </c>
      <c r="Y8" s="15">
        <v>24</v>
      </c>
      <c r="Z8" s="14">
        <v>25</v>
      </c>
      <c r="AA8" s="15">
        <v>26</v>
      </c>
      <c r="AB8" s="14">
        <v>27</v>
      </c>
      <c r="AC8" s="15">
        <v>28</v>
      </c>
      <c r="AD8" s="70">
        <v>29</v>
      </c>
      <c r="AE8" s="70">
        <v>30</v>
      </c>
      <c r="AF8" s="70">
        <v>31</v>
      </c>
      <c r="AG8" s="70">
        <v>32</v>
      </c>
      <c r="AH8" s="70">
        <v>33</v>
      </c>
      <c r="AI8" s="70">
        <v>34</v>
      </c>
      <c r="AJ8" s="70">
        <v>35</v>
      </c>
      <c r="AK8" s="17" t="s">
        <v>1</v>
      </c>
      <c r="AM8" s="72">
        <v>1</v>
      </c>
      <c r="AN8" s="73">
        <v>2</v>
      </c>
      <c r="AO8" s="73">
        <v>3</v>
      </c>
      <c r="AP8" s="73">
        <v>4</v>
      </c>
      <c r="AQ8" s="74">
        <v>5</v>
      </c>
      <c r="AR8" s="73">
        <v>6</v>
      </c>
      <c r="AS8" s="74">
        <v>7</v>
      </c>
      <c r="AT8" s="73">
        <v>8</v>
      </c>
      <c r="AU8" s="74">
        <v>9</v>
      </c>
      <c r="AV8" s="73">
        <v>10</v>
      </c>
      <c r="AW8" s="74">
        <v>11</v>
      </c>
      <c r="AX8" s="73">
        <v>12</v>
      </c>
      <c r="AY8" s="74">
        <v>13</v>
      </c>
      <c r="AZ8" s="73">
        <v>14</v>
      </c>
      <c r="BA8" s="74">
        <v>15</v>
      </c>
      <c r="BB8" s="73">
        <v>16</v>
      </c>
      <c r="BC8" s="74">
        <v>17</v>
      </c>
      <c r="BD8" s="73">
        <v>18</v>
      </c>
      <c r="BE8" s="74">
        <v>19</v>
      </c>
      <c r="BF8" s="73">
        <v>20</v>
      </c>
      <c r="BG8" s="74">
        <v>21</v>
      </c>
      <c r="BH8" s="73">
        <v>22</v>
      </c>
      <c r="BI8" s="74">
        <v>23</v>
      </c>
      <c r="BJ8" s="73">
        <v>24</v>
      </c>
      <c r="BK8" s="74">
        <v>25</v>
      </c>
      <c r="BL8" s="73">
        <v>26</v>
      </c>
      <c r="BM8" s="74">
        <v>27</v>
      </c>
      <c r="BN8" s="73">
        <v>28</v>
      </c>
      <c r="BO8" s="74">
        <v>29</v>
      </c>
      <c r="BP8" s="73">
        <v>30</v>
      </c>
      <c r="BQ8" s="74">
        <v>31</v>
      </c>
      <c r="BR8" s="73">
        <v>32</v>
      </c>
      <c r="BS8" s="74">
        <v>33</v>
      </c>
      <c r="BT8" s="73">
        <v>34</v>
      </c>
      <c r="BU8" s="74">
        <v>35</v>
      </c>
      <c r="BV8" s="62" t="s">
        <v>39</v>
      </c>
      <c r="BW8" s="75"/>
      <c r="BX8" s="75"/>
      <c r="BY8" s="76"/>
      <c r="BZ8" s="75"/>
      <c r="CA8" s="75"/>
      <c r="CB8" s="75"/>
      <c r="CC8" s="75"/>
      <c r="CD8" s="75"/>
    </row>
    <row r="9" spans="1:82" ht="14.4" thickBot="1" x14ac:dyDescent="0.35">
      <c r="A9" s="185"/>
      <c r="B9" s="132" t="s">
        <v>4</v>
      </c>
      <c r="C9" s="133" t="s">
        <v>2</v>
      </c>
      <c r="D9" s="133" t="s">
        <v>3</v>
      </c>
      <c r="E9" s="133" t="s">
        <v>2</v>
      </c>
      <c r="F9" s="132" t="s">
        <v>2</v>
      </c>
      <c r="G9" s="133" t="s">
        <v>2</v>
      </c>
      <c r="H9" s="133" t="s">
        <v>5</v>
      </c>
      <c r="I9" s="133" t="s">
        <v>3</v>
      </c>
      <c r="J9" s="132" t="s">
        <v>5</v>
      </c>
      <c r="K9" s="133" t="s">
        <v>2</v>
      </c>
      <c r="L9" s="133" t="s">
        <v>3</v>
      </c>
      <c r="M9" s="133" t="s">
        <v>3</v>
      </c>
      <c r="N9" s="132" t="s">
        <v>4</v>
      </c>
      <c r="O9" s="133" t="s">
        <v>2</v>
      </c>
      <c r="P9" s="133" t="s">
        <v>5</v>
      </c>
      <c r="Q9" s="133" t="s">
        <v>5</v>
      </c>
      <c r="R9" s="132" t="s">
        <v>4</v>
      </c>
      <c r="S9" s="133" t="s">
        <v>2</v>
      </c>
      <c r="T9" s="133" t="s">
        <v>5</v>
      </c>
      <c r="U9" s="133" t="s">
        <v>4</v>
      </c>
      <c r="V9" s="132" t="s">
        <v>2</v>
      </c>
      <c r="W9" s="133" t="s">
        <v>3</v>
      </c>
      <c r="X9" s="133" t="s">
        <v>2</v>
      </c>
      <c r="Y9" s="133" t="s">
        <v>4</v>
      </c>
      <c r="Z9" s="18" t="s">
        <v>3</v>
      </c>
      <c r="AA9" s="19" t="s">
        <v>4</v>
      </c>
      <c r="AB9" s="19" t="s">
        <v>5</v>
      </c>
      <c r="AC9" s="19" t="s">
        <v>4</v>
      </c>
      <c r="AD9" s="20">
        <v>2</v>
      </c>
      <c r="AE9" s="20">
        <v>2</v>
      </c>
      <c r="AF9" s="20">
        <v>2</v>
      </c>
      <c r="AG9" s="20">
        <v>2</v>
      </c>
      <c r="AH9" s="20">
        <v>2</v>
      </c>
      <c r="AI9" s="20">
        <v>2</v>
      </c>
      <c r="AJ9" s="20">
        <v>5</v>
      </c>
      <c r="AK9" s="21">
        <f>BV9</f>
        <v>45</v>
      </c>
      <c r="AM9" s="79">
        <v>1</v>
      </c>
      <c r="AN9" s="80">
        <v>1</v>
      </c>
      <c r="AO9" s="80">
        <v>1</v>
      </c>
      <c r="AP9" s="80">
        <v>1</v>
      </c>
      <c r="AQ9" s="80">
        <v>1</v>
      </c>
      <c r="AR9" s="80">
        <v>1</v>
      </c>
      <c r="AS9" s="80">
        <v>1</v>
      </c>
      <c r="AT9" s="80">
        <v>1</v>
      </c>
      <c r="AU9" s="80">
        <v>1</v>
      </c>
      <c r="AV9" s="80">
        <v>1</v>
      </c>
      <c r="AW9" s="80">
        <v>1</v>
      </c>
      <c r="AX9" s="80">
        <v>1</v>
      </c>
      <c r="AY9" s="80">
        <v>1</v>
      </c>
      <c r="AZ9" s="80">
        <v>1</v>
      </c>
      <c r="BA9" s="80">
        <v>1</v>
      </c>
      <c r="BB9" s="80">
        <v>1</v>
      </c>
      <c r="BC9" s="80">
        <v>1</v>
      </c>
      <c r="BD9" s="80">
        <v>1</v>
      </c>
      <c r="BE9" s="80">
        <v>1</v>
      </c>
      <c r="BF9" s="80">
        <v>1</v>
      </c>
      <c r="BG9" s="80">
        <v>1</v>
      </c>
      <c r="BH9" s="80">
        <v>1</v>
      </c>
      <c r="BI9" s="80">
        <v>1</v>
      </c>
      <c r="BJ9" s="80">
        <v>1</v>
      </c>
      <c r="BK9" s="80">
        <v>1</v>
      </c>
      <c r="BL9" s="80">
        <v>1</v>
      </c>
      <c r="BM9" s="80">
        <v>1</v>
      </c>
      <c r="BN9" s="80">
        <v>1</v>
      </c>
      <c r="BO9" s="20">
        <v>2</v>
      </c>
      <c r="BP9" s="20">
        <v>2</v>
      </c>
      <c r="BQ9" s="20">
        <v>2</v>
      </c>
      <c r="BR9" s="20">
        <v>2</v>
      </c>
      <c r="BS9" s="20">
        <v>2</v>
      </c>
      <c r="BT9" s="20">
        <v>2</v>
      </c>
      <c r="BU9" s="20">
        <v>5</v>
      </c>
      <c r="BV9" s="61">
        <f>SUM(AM9:BU9)</f>
        <v>45</v>
      </c>
      <c r="BW9" s="75"/>
      <c r="BX9" s="75"/>
      <c r="BY9" s="109"/>
      <c r="BZ9" s="75"/>
      <c r="CA9" s="75"/>
      <c r="CB9" s="75"/>
      <c r="CC9" s="75"/>
      <c r="CD9" s="75"/>
    </row>
    <row r="10" spans="1:82" x14ac:dyDescent="0.3">
      <c r="A10" s="81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3"/>
      <c r="AI10" s="84"/>
      <c r="AJ10" s="84"/>
      <c r="AK10" s="125" t="str">
        <f t="shared" ref="AK10:AK59" si="0">IF(ISBLANK($A10)," ",BV10)</f>
        <v xml:space="preserve"> </v>
      </c>
      <c r="AM10" s="87" t="str">
        <f t="shared" ref="AM10:BB25" si="1">IF(ISBLANK($A10)," ",IF(B10=B$9,1,0))</f>
        <v xml:space="preserve"> </v>
      </c>
      <c r="AN10" s="87" t="str">
        <f t="shared" si="1"/>
        <v xml:space="preserve"> </v>
      </c>
      <c r="AO10" s="87" t="str">
        <f t="shared" si="1"/>
        <v xml:space="preserve"> </v>
      </c>
      <c r="AP10" s="87" t="str">
        <f t="shared" si="1"/>
        <v xml:space="preserve"> </v>
      </c>
      <c r="AQ10" s="87" t="str">
        <f t="shared" si="1"/>
        <v xml:space="preserve"> </v>
      </c>
      <c r="AR10" s="87" t="str">
        <f t="shared" si="1"/>
        <v xml:space="preserve"> </v>
      </c>
      <c r="AS10" s="87" t="str">
        <f t="shared" si="1"/>
        <v xml:space="preserve"> </v>
      </c>
      <c r="AT10" s="87" t="str">
        <f t="shared" si="1"/>
        <v xml:space="preserve"> </v>
      </c>
      <c r="AU10" s="87" t="str">
        <f t="shared" si="1"/>
        <v xml:space="preserve"> </v>
      </c>
      <c r="AV10" s="87" t="str">
        <f t="shared" si="1"/>
        <v xml:space="preserve"> </v>
      </c>
      <c r="AW10" s="87" t="str">
        <f t="shared" si="1"/>
        <v xml:space="preserve"> </v>
      </c>
      <c r="AX10" s="87" t="str">
        <f t="shared" si="1"/>
        <v xml:space="preserve"> </v>
      </c>
      <c r="AY10" s="87" t="str">
        <f t="shared" si="1"/>
        <v xml:space="preserve"> </v>
      </c>
      <c r="AZ10" s="87" t="str">
        <f t="shared" si="1"/>
        <v xml:space="preserve"> </v>
      </c>
      <c r="BA10" s="87" t="str">
        <f t="shared" si="1"/>
        <v xml:space="preserve"> </v>
      </c>
      <c r="BB10" s="87" t="str">
        <f t="shared" si="1"/>
        <v xml:space="preserve"> </v>
      </c>
      <c r="BC10" s="87" t="str">
        <f t="shared" ref="BC10:BN31" si="2">IF(ISBLANK($A10)," ",IF(R10=R$9,1,0))</f>
        <v xml:space="preserve"> </v>
      </c>
      <c r="BD10" s="87" t="str">
        <f t="shared" si="2"/>
        <v xml:space="preserve"> </v>
      </c>
      <c r="BE10" s="87" t="str">
        <f t="shared" si="2"/>
        <v xml:space="preserve"> </v>
      </c>
      <c r="BF10" s="87" t="str">
        <f t="shared" si="2"/>
        <v xml:space="preserve"> </v>
      </c>
      <c r="BG10" s="87" t="str">
        <f t="shared" si="2"/>
        <v xml:space="preserve"> </v>
      </c>
      <c r="BH10" s="87" t="str">
        <f t="shared" si="2"/>
        <v xml:space="preserve"> </v>
      </c>
      <c r="BI10" s="87" t="str">
        <f t="shared" si="2"/>
        <v xml:space="preserve"> </v>
      </c>
      <c r="BJ10" s="87" t="str">
        <f t="shared" si="2"/>
        <v xml:space="preserve"> </v>
      </c>
      <c r="BK10" s="87" t="str">
        <f t="shared" si="2"/>
        <v xml:space="preserve"> </v>
      </c>
      <c r="BL10" s="87" t="str">
        <f t="shared" si="2"/>
        <v xml:space="preserve"> </v>
      </c>
      <c r="BM10" s="87" t="str">
        <f t="shared" si="2"/>
        <v xml:space="preserve"> </v>
      </c>
      <c r="BN10" s="87" t="str">
        <f t="shared" si="2"/>
        <v xml:space="preserve"> </v>
      </c>
      <c r="BO10" s="87" t="str">
        <f t="shared" ref="BO10:BU41" si="3">IF(ISBLANK($A10)," ",IF(ISNUMBER(AD10),AD10,0))</f>
        <v xml:space="preserve"> </v>
      </c>
      <c r="BP10" s="87" t="str">
        <f t="shared" si="3"/>
        <v xml:space="preserve"> </v>
      </c>
      <c r="BQ10" s="87" t="str">
        <f t="shared" si="3"/>
        <v xml:space="preserve"> </v>
      </c>
      <c r="BR10" s="87" t="str">
        <f t="shared" si="3"/>
        <v xml:space="preserve"> </v>
      </c>
      <c r="BS10" s="87" t="str">
        <f t="shared" si="3"/>
        <v xml:space="preserve"> </v>
      </c>
      <c r="BT10" s="87" t="str">
        <f t="shared" si="3"/>
        <v xml:space="preserve"> </v>
      </c>
      <c r="BU10" s="87" t="str">
        <f t="shared" si="3"/>
        <v xml:space="preserve"> </v>
      </c>
      <c r="BV10" s="88" t="str">
        <f>IF(ISBLANK($A10)," ",SUM(AM10:BU10))</f>
        <v xml:space="preserve"> </v>
      </c>
      <c r="BW10" s="75"/>
      <c r="BX10" s="75"/>
      <c r="BY10" s="75"/>
      <c r="BZ10" s="75"/>
      <c r="CA10" s="75"/>
      <c r="CB10" s="75"/>
      <c r="CC10" s="75"/>
      <c r="CD10" s="75"/>
    </row>
    <row r="11" spans="1:82" x14ac:dyDescent="0.3">
      <c r="A11" s="81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3"/>
      <c r="AJ11" s="83"/>
      <c r="AK11" s="126" t="str">
        <f t="shared" si="0"/>
        <v xml:space="preserve"> </v>
      </c>
      <c r="AM11" s="87" t="str">
        <f t="shared" si="1"/>
        <v xml:space="preserve"> </v>
      </c>
      <c r="AN11" s="87" t="str">
        <f t="shared" si="1"/>
        <v xml:space="preserve"> </v>
      </c>
      <c r="AO11" s="87" t="str">
        <f t="shared" si="1"/>
        <v xml:space="preserve"> </v>
      </c>
      <c r="AP11" s="87" t="str">
        <f t="shared" si="1"/>
        <v xml:space="preserve"> </v>
      </c>
      <c r="AQ11" s="87" t="str">
        <f t="shared" si="1"/>
        <v xml:space="preserve"> </v>
      </c>
      <c r="AR11" s="87" t="str">
        <f t="shared" si="1"/>
        <v xml:space="preserve"> </v>
      </c>
      <c r="AS11" s="87" t="str">
        <f t="shared" si="1"/>
        <v xml:space="preserve"> </v>
      </c>
      <c r="AT11" s="87" t="str">
        <f t="shared" si="1"/>
        <v xml:space="preserve"> </v>
      </c>
      <c r="AU11" s="87" t="str">
        <f t="shared" si="1"/>
        <v xml:space="preserve"> </v>
      </c>
      <c r="AV11" s="87" t="str">
        <f t="shared" si="1"/>
        <v xml:space="preserve"> </v>
      </c>
      <c r="AW11" s="87" t="str">
        <f t="shared" si="1"/>
        <v xml:space="preserve"> </v>
      </c>
      <c r="AX11" s="87" t="str">
        <f t="shared" si="1"/>
        <v xml:space="preserve"> </v>
      </c>
      <c r="AY11" s="87" t="str">
        <f t="shared" si="1"/>
        <v xml:space="preserve"> </v>
      </c>
      <c r="AZ11" s="87" t="str">
        <f t="shared" si="1"/>
        <v xml:space="preserve"> </v>
      </c>
      <c r="BA11" s="87" t="str">
        <f t="shared" si="1"/>
        <v xml:space="preserve"> </v>
      </c>
      <c r="BB11" s="87" t="str">
        <f t="shared" si="1"/>
        <v xml:space="preserve"> </v>
      </c>
      <c r="BC11" s="87" t="str">
        <f t="shared" si="2"/>
        <v xml:space="preserve"> </v>
      </c>
      <c r="BD11" s="87" t="str">
        <f t="shared" si="2"/>
        <v xml:space="preserve"> </v>
      </c>
      <c r="BE11" s="87" t="str">
        <f t="shared" si="2"/>
        <v xml:space="preserve"> </v>
      </c>
      <c r="BF11" s="87" t="str">
        <f t="shared" si="2"/>
        <v xml:space="preserve"> </v>
      </c>
      <c r="BG11" s="87" t="str">
        <f t="shared" si="2"/>
        <v xml:space="preserve"> </v>
      </c>
      <c r="BH11" s="87" t="str">
        <f t="shared" si="2"/>
        <v xml:space="preserve"> </v>
      </c>
      <c r="BI11" s="87" t="str">
        <f t="shared" si="2"/>
        <v xml:space="preserve"> </v>
      </c>
      <c r="BJ11" s="87" t="str">
        <f t="shared" si="2"/>
        <v xml:space="preserve"> </v>
      </c>
      <c r="BK11" s="87" t="str">
        <f t="shared" si="2"/>
        <v xml:space="preserve"> </v>
      </c>
      <c r="BL11" s="87" t="str">
        <f t="shared" si="2"/>
        <v xml:space="preserve"> </v>
      </c>
      <c r="BM11" s="87" t="str">
        <f t="shared" si="2"/>
        <v xml:space="preserve"> </v>
      </c>
      <c r="BN11" s="87" t="str">
        <f t="shared" si="2"/>
        <v xml:space="preserve"> </v>
      </c>
      <c r="BO11" s="87" t="str">
        <f t="shared" si="3"/>
        <v xml:space="preserve"> </v>
      </c>
      <c r="BP11" s="87" t="str">
        <f t="shared" si="3"/>
        <v xml:space="preserve"> </v>
      </c>
      <c r="BQ11" s="87" t="str">
        <f t="shared" si="3"/>
        <v xml:space="preserve"> </v>
      </c>
      <c r="BR11" s="87" t="str">
        <f t="shared" si="3"/>
        <v xml:space="preserve"> </v>
      </c>
      <c r="BS11" s="87" t="str">
        <f t="shared" si="3"/>
        <v xml:space="preserve"> </v>
      </c>
      <c r="BT11" s="87" t="str">
        <f t="shared" si="3"/>
        <v xml:space="preserve"> </v>
      </c>
      <c r="BU11" s="87" t="str">
        <f t="shared" si="3"/>
        <v xml:space="preserve"> </v>
      </c>
      <c r="BV11" s="88" t="str">
        <f t="shared" ref="BV11:BV59" si="4">IF(ISBLANK($A11)," ",SUM(AM11:BU11))</f>
        <v xml:space="preserve"> </v>
      </c>
      <c r="BW11" s="75"/>
      <c r="BX11" s="75"/>
      <c r="BY11" s="75"/>
      <c r="BZ11" s="75"/>
      <c r="CA11" s="75"/>
      <c r="CB11" s="75"/>
      <c r="CC11" s="75"/>
      <c r="CD11" s="75"/>
    </row>
    <row r="12" spans="1:82" x14ac:dyDescent="0.3">
      <c r="A12" s="81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3"/>
      <c r="AJ12" s="83"/>
      <c r="AK12" s="126" t="str">
        <f t="shared" si="0"/>
        <v xml:space="preserve"> </v>
      </c>
      <c r="AM12" s="87" t="str">
        <f t="shared" si="1"/>
        <v xml:space="preserve"> </v>
      </c>
      <c r="AN12" s="87" t="str">
        <f t="shared" si="1"/>
        <v xml:space="preserve"> </v>
      </c>
      <c r="AO12" s="87" t="str">
        <f t="shared" si="1"/>
        <v xml:space="preserve"> </v>
      </c>
      <c r="AP12" s="87" t="str">
        <f t="shared" si="1"/>
        <v xml:space="preserve"> </v>
      </c>
      <c r="AQ12" s="87" t="str">
        <f t="shared" si="1"/>
        <v xml:space="preserve"> </v>
      </c>
      <c r="AR12" s="87" t="str">
        <f t="shared" si="1"/>
        <v xml:space="preserve"> </v>
      </c>
      <c r="AS12" s="87" t="str">
        <f t="shared" si="1"/>
        <v xml:space="preserve"> </v>
      </c>
      <c r="AT12" s="87" t="str">
        <f t="shared" si="1"/>
        <v xml:space="preserve"> </v>
      </c>
      <c r="AU12" s="87" t="str">
        <f t="shared" si="1"/>
        <v xml:space="preserve"> </v>
      </c>
      <c r="AV12" s="87" t="str">
        <f t="shared" si="1"/>
        <v xml:space="preserve"> </v>
      </c>
      <c r="AW12" s="87" t="str">
        <f t="shared" si="1"/>
        <v xml:space="preserve"> </v>
      </c>
      <c r="AX12" s="87" t="str">
        <f t="shared" si="1"/>
        <v xml:space="preserve"> </v>
      </c>
      <c r="AY12" s="87" t="str">
        <f t="shared" si="1"/>
        <v xml:space="preserve"> </v>
      </c>
      <c r="AZ12" s="87" t="str">
        <f t="shared" si="1"/>
        <v xml:space="preserve"> </v>
      </c>
      <c r="BA12" s="87" t="str">
        <f t="shared" si="1"/>
        <v xml:space="preserve"> </v>
      </c>
      <c r="BB12" s="87" t="str">
        <f t="shared" si="1"/>
        <v xml:space="preserve"> </v>
      </c>
      <c r="BC12" s="87" t="str">
        <f t="shared" si="2"/>
        <v xml:space="preserve"> </v>
      </c>
      <c r="BD12" s="87" t="str">
        <f t="shared" si="2"/>
        <v xml:space="preserve"> </v>
      </c>
      <c r="BE12" s="87" t="str">
        <f t="shared" si="2"/>
        <v xml:space="preserve"> </v>
      </c>
      <c r="BF12" s="87" t="str">
        <f t="shared" si="2"/>
        <v xml:space="preserve"> </v>
      </c>
      <c r="BG12" s="87" t="str">
        <f t="shared" si="2"/>
        <v xml:space="preserve"> </v>
      </c>
      <c r="BH12" s="87" t="str">
        <f t="shared" si="2"/>
        <v xml:space="preserve"> </v>
      </c>
      <c r="BI12" s="87" t="str">
        <f t="shared" si="2"/>
        <v xml:space="preserve"> </v>
      </c>
      <c r="BJ12" s="87" t="str">
        <f t="shared" si="2"/>
        <v xml:space="preserve"> </v>
      </c>
      <c r="BK12" s="87" t="str">
        <f t="shared" si="2"/>
        <v xml:space="preserve"> </v>
      </c>
      <c r="BL12" s="87" t="str">
        <f t="shared" si="2"/>
        <v xml:space="preserve"> </v>
      </c>
      <c r="BM12" s="87" t="str">
        <f t="shared" si="2"/>
        <v xml:space="preserve"> </v>
      </c>
      <c r="BN12" s="87" t="str">
        <f t="shared" si="2"/>
        <v xml:space="preserve"> </v>
      </c>
      <c r="BO12" s="87" t="str">
        <f t="shared" si="3"/>
        <v xml:space="preserve"> </v>
      </c>
      <c r="BP12" s="87" t="str">
        <f t="shared" si="3"/>
        <v xml:space="preserve"> </v>
      </c>
      <c r="BQ12" s="87" t="str">
        <f t="shared" si="3"/>
        <v xml:space="preserve"> </v>
      </c>
      <c r="BR12" s="87" t="str">
        <f t="shared" si="3"/>
        <v xml:space="preserve"> </v>
      </c>
      <c r="BS12" s="87" t="str">
        <f t="shared" si="3"/>
        <v xml:space="preserve"> </v>
      </c>
      <c r="BT12" s="87" t="str">
        <f t="shared" si="3"/>
        <v xml:space="preserve"> </v>
      </c>
      <c r="BU12" s="87" t="str">
        <f t="shared" si="3"/>
        <v xml:space="preserve"> </v>
      </c>
      <c r="BV12" s="88" t="str">
        <f t="shared" si="4"/>
        <v xml:space="preserve"> </v>
      </c>
      <c r="BW12" s="75"/>
      <c r="BX12" s="75"/>
      <c r="BY12" s="75"/>
      <c r="BZ12" s="75"/>
      <c r="CA12" s="75"/>
      <c r="CB12" s="75"/>
      <c r="CC12" s="75"/>
      <c r="CD12" s="75"/>
    </row>
    <row r="13" spans="1:82" x14ac:dyDescent="0.3">
      <c r="A13" s="81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3"/>
      <c r="AJ13" s="83"/>
      <c r="AK13" s="126" t="str">
        <f t="shared" si="0"/>
        <v xml:space="preserve"> </v>
      </c>
      <c r="AM13" s="87" t="str">
        <f t="shared" si="1"/>
        <v xml:space="preserve"> </v>
      </c>
      <c r="AN13" s="87" t="str">
        <f t="shared" si="1"/>
        <v xml:space="preserve"> </v>
      </c>
      <c r="AO13" s="87" t="str">
        <f t="shared" si="1"/>
        <v xml:space="preserve"> </v>
      </c>
      <c r="AP13" s="87" t="str">
        <f t="shared" si="1"/>
        <v xml:space="preserve"> </v>
      </c>
      <c r="AQ13" s="87" t="str">
        <f t="shared" si="1"/>
        <v xml:space="preserve"> </v>
      </c>
      <c r="AR13" s="87" t="str">
        <f t="shared" si="1"/>
        <v xml:space="preserve"> </v>
      </c>
      <c r="AS13" s="87" t="str">
        <f t="shared" si="1"/>
        <v xml:space="preserve"> </v>
      </c>
      <c r="AT13" s="87" t="str">
        <f t="shared" si="1"/>
        <v xml:space="preserve"> </v>
      </c>
      <c r="AU13" s="87" t="str">
        <f t="shared" si="1"/>
        <v xml:space="preserve"> </v>
      </c>
      <c r="AV13" s="87" t="str">
        <f t="shared" si="1"/>
        <v xml:space="preserve"> </v>
      </c>
      <c r="AW13" s="87" t="str">
        <f t="shared" si="1"/>
        <v xml:space="preserve"> </v>
      </c>
      <c r="AX13" s="87" t="str">
        <f t="shared" si="1"/>
        <v xml:space="preserve"> </v>
      </c>
      <c r="AY13" s="87" t="str">
        <f t="shared" si="1"/>
        <v xml:space="preserve"> </v>
      </c>
      <c r="AZ13" s="87" t="str">
        <f t="shared" si="1"/>
        <v xml:space="preserve"> </v>
      </c>
      <c r="BA13" s="87" t="str">
        <f t="shared" si="1"/>
        <v xml:space="preserve"> </v>
      </c>
      <c r="BB13" s="87" t="str">
        <f t="shared" si="1"/>
        <v xml:space="preserve"> </v>
      </c>
      <c r="BC13" s="87" t="str">
        <f t="shared" si="2"/>
        <v xml:space="preserve"> </v>
      </c>
      <c r="BD13" s="87" t="str">
        <f t="shared" si="2"/>
        <v xml:space="preserve"> </v>
      </c>
      <c r="BE13" s="87" t="str">
        <f t="shared" si="2"/>
        <v xml:space="preserve"> </v>
      </c>
      <c r="BF13" s="87" t="str">
        <f t="shared" si="2"/>
        <v xml:space="preserve"> </v>
      </c>
      <c r="BG13" s="87" t="str">
        <f t="shared" si="2"/>
        <v xml:space="preserve"> </v>
      </c>
      <c r="BH13" s="87" t="str">
        <f t="shared" si="2"/>
        <v xml:space="preserve"> </v>
      </c>
      <c r="BI13" s="87" t="str">
        <f t="shared" si="2"/>
        <v xml:space="preserve"> </v>
      </c>
      <c r="BJ13" s="87" t="str">
        <f t="shared" si="2"/>
        <v xml:space="preserve"> </v>
      </c>
      <c r="BK13" s="87" t="str">
        <f t="shared" si="2"/>
        <v xml:space="preserve"> </v>
      </c>
      <c r="BL13" s="87" t="str">
        <f t="shared" si="2"/>
        <v xml:space="preserve"> </v>
      </c>
      <c r="BM13" s="87" t="str">
        <f t="shared" si="2"/>
        <v xml:space="preserve"> </v>
      </c>
      <c r="BN13" s="87" t="str">
        <f t="shared" si="2"/>
        <v xml:space="preserve"> </v>
      </c>
      <c r="BO13" s="87" t="str">
        <f t="shared" si="3"/>
        <v xml:space="preserve"> </v>
      </c>
      <c r="BP13" s="87" t="str">
        <f t="shared" si="3"/>
        <v xml:space="preserve"> </v>
      </c>
      <c r="BQ13" s="87" t="str">
        <f t="shared" si="3"/>
        <v xml:space="preserve"> </v>
      </c>
      <c r="BR13" s="87" t="str">
        <f t="shared" si="3"/>
        <v xml:space="preserve"> </v>
      </c>
      <c r="BS13" s="87" t="str">
        <f t="shared" si="3"/>
        <v xml:space="preserve"> </v>
      </c>
      <c r="BT13" s="87" t="str">
        <f t="shared" si="3"/>
        <v xml:space="preserve"> </v>
      </c>
      <c r="BU13" s="87" t="str">
        <f t="shared" si="3"/>
        <v xml:space="preserve"> </v>
      </c>
      <c r="BV13" s="88" t="str">
        <f t="shared" si="4"/>
        <v xml:space="preserve"> </v>
      </c>
      <c r="BW13" s="75"/>
      <c r="BX13" s="75"/>
      <c r="BY13" s="75"/>
      <c r="BZ13" s="75"/>
      <c r="CA13" s="75"/>
      <c r="CB13" s="75"/>
      <c r="CC13" s="75"/>
      <c r="CD13" s="75"/>
    </row>
    <row r="14" spans="1:82" x14ac:dyDescent="0.3">
      <c r="A14" s="81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3"/>
      <c r="AI14" s="83"/>
      <c r="AJ14" s="83"/>
      <c r="AK14" s="126" t="str">
        <f t="shared" si="0"/>
        <v xml:space="preserve"> </v>
      </c>
      <c r="AM14" s="87" t="str">
        <f t="shared" si="1"/>
        <v xml:space="preserve"> </v>
      </c>
      <c r="AN14" s="87" t="str">
        <f t="shared" si="1"/>
        <v xml:space="preserve"> </v>
      </c>
      <c r="AO14" s="87" t="str">
        <f t="shared" si="1"/>
        <v xml:space="preserve"> </v>
      </c>
      <c r="AP14" s="87" t="str">
        <f t="shared" si="1"/>
        <v xml:space="preserve"> </v>
      </c>
      <c r="AQ14" s="87" t="str">
        <f t="shared" si="1"/>
        <v xml:space="preserve"> </v>
      </c>
      <c r="AR14" s="87" t="str">
        <f t="shared" si="1"/>
        <v xml:space="preserve"> </v>
      </c>
      <c r="AS14" s="87" t="str">
        <f t="shared" si="1"/>
        <v xml:space="preserve"> </v>
      </c>
      <c r="AT14" s="87" t="str">
        <f t="shared" si="1"/>
        <v xml:space="preserve"> </v>
      </c>
      <c r="AU14" s="87" t="str">
        <f t="shared" si="1"/>
        <v xml:space="preserve"> </v>
      </c>
      <c r="AV14" s="87" t="str">
        <f t="shared" si="1"/>
        <v xml:space="preserve"> </v>
      </c>
      <c r="AW14" s="87" t="str">
        <f t="shared" si="1"/>
        <v xml:space="preserve"> </v>
      </c>
      <c r="AX14" s="87" t="str">
        <f t="shared" si="1"/>
        <v xml:space="preserve"> </v>
      </c>
      <c r="AY14" s="87" t="str">
        <f t="shared" si="1"/>
        <v xml:space="preserve"> </v>
      </c>
      <c r="AZ14" s="87" t="str">
        <f t="shared" si="1"/>
        <v xml:space="preserve"> </v>
      </c>
      <c r="BA14" s="87" t="str">
        <f t="shared" si="1"/>
        <v xml:space="preserve"> </v>
      </c>
      <c r="BB14" s="87" t="str">
        <f t="shared" si="1"/>
        <v xml:space="preserve"> </v>
      </c>
      <c r="BC14" s="87" t="str">
        <f t="shared" si="2"/>
        <v xml:space="preserve"> </v>
      </c>
      <c r="BD14" s="87" t="str">
        <f t="shared" si="2"/>
        <v xml:space="preserve"> </v>
      </c>
      <c r="BE14" s="87" t="str">
        <f t="shared" si="2"/>
        <v xml:space="preserve"> </v>
      </c>
      <c r="BF14" s="87" t="str">
        <f t="shared" si="2"/>
        <v xml:space="preserve"> </v>
      </c>
      <c r="BG14" s="87" t="str">
        <f t="shared" si="2"/>
        <v xml:space="preserve"> </v>
      </c>
      <c r="BH14" s="87" t="str">
        <f t="shared" si="2"/>
        <v xml:space="preserve"> </v>
      </c>
      <c r="BI14" s="87" t="str">
        <f t="shared" si="2"/>
        <v xml:space="preserve"> </v>
      </c>
      <c r="BJ14" s="87" t="str">
        <f t="shared" si="2"/>
        <v xml:space="preserve"> </v>
      </c>
      <c r="BK14" s="87" t="str">
        <f t="shared" si="2"/>
        <v xml:space="preserve"> </v>
      </c>
      <c r="BL14" s="87" t="str">
        <f t="shared" si="2"/>
        <v xml:space="preserve"> </v>
      </c>
      <c r="BM14" s="87" t="str">
        <f t="shared" si="2"/>
        <v xml:space="preserve"> </v>
      </c>
      <c r="BN14" s="87" t="str">
        <f t="shared" si="2"/>
        <v xml:space="preserve"> </v>
      </c>
      <c r="BO14" s="87" t="str">
        <f t="shared" si="3"/>
        <v xml:space="preserve"> </v>
      </c>
      <c r="BP14" s="87" t="str">
        <f t="shared" si="3"/>
        <v xml:space="preserve"> </v>
      </c>
      <c r="BQ14" s="87" t="str">
        <f t="shared" si="3"/>
        <v xml:space="preserve"> </v>
      </c>
      <c r="BR14" s="87" t="str">
        <f t="shared" si="3"/>
        <v xml:space="preserve"> </v>
      </c>
      <c r="BS14" s="87" t="str">
        <f t="shared" si="3"/>
        <v xml:space="preserve"> </v>
      </c>
      <c r="BT14" s="87" t="str">
        <f t="shared" si="3"/>
        <v xml:space="preserve"> </v>
      </c>
      <c r="BU14" s="87" t="str">
        <f t="shared" si="3"/>
        <v xml:space="preserve"> </v>
      </c>
      <c r="BV14" s="88" t="str">
        <f t="shared" si="4"/>
        <v xml:space="preserve"> </v>
      </c>
      <c r="BW14" s="75"/>
      <c r="BX14" s="75"/>
      <c r="BY14" s="75"/>
      <c r="BZ14" s="75"/>
      <c r="CA14" s="75"/>
      <c r="CB14" s="75"/>
      <c r="CC14" s="75"/>
      <c r="CD14" s="75"/>
    </row>
    <row r="15" spans="1:82" x14ac:dyDescent="0.3">
      <c r="A15" s="81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3"/>
      <c r="AJ15" s="83"/>
      <c r="AK15" s="126" t="str">
        <f t="shared" si="0"/>
        <v xml:space="preserve"> </v>
      </c>
      <c r="AM15" s="87" t="str">
        <f t="shared" si="1"/>
        <v xml:space="preserve"> </v>
      </c>
      <c r="AN15" s="87" t="str">
        <f t="shared" si="1"/>
        <v xml:space="preserve"> </v>
      </c>
      <c r="AO15" s="87" t="str">
        <f t="shared" si="1"/>
        <v xml:space="preserve"> </v>
      </c>
      <c r="AP15" s="87" t="str">
        <f t="shared" si="1"/>
        <v xml:space="preserve"> </v>
      </c>
      <c r="AQ15" s="87" t="str">
        <f t="shared" si="1"/>
        <v xml:space="preserve"> </v>
      </c>
      <c r="AR15" s="87" t="str">
        <f t="shared" si="1"/>
        <v xml:space="preserve"> </v>
      </c>
      <c r="AS15" s="87" t="str">
        <f t="shared" si="1"/>
        <v xml:space="preserve"> </v>
      </c>
      <c r="AT15" s="87" t="str">
        <f t="shared" si="1"/>
        <v xml:space="preserve"> </v>
      </c>
      <c r="AU15" s="87" t="str">
        <f t="shared" si="1"/>
        <v xml:space="preserve"> </v>
      </c>
      <c r="AV15" s="87" t="str">
        <f t="shared" si="1"/>
        <v xml:space="preserve"> </v>
      </c>
      <c r="AW15" s="87" t="str">
        <f t="shared" si="1"/>
        <v xml:space="preserve"> </v>
      </c>
      <c r="AX15" s="87" t="str">
        <f t="shared" si="1"/>
        <v xml:space="preserve"> </v>
      </c>
      <c r="AY15" s="87" t="str">
        <f t="shared" si="1"/>
        <v xml:space="preserve"> </v>
      </c>
      <c r="AZ15" s="87" t="str">
        <f t="shared" si="1"/>
        <v xml:space="preserve"> </v>
      </c>
      <c r="BA15" s="87" t="str">
        <f t="shared" si="1"/>
        <v xml:space="preserve"> </v>
      </c>
      <c r="BB15" s="87" t="str">
        <f t="shared" si="1"/>
        <v xml:space="preserve"> </v>
      </c>
      <c r="BC15" s="87" t="str">
        <f t="shared" si="2"/>
        <v xml:space="preserve"> </v>
      </c>
      <c r="BD15" s="87" t="str">
        <f t="shared" si="2"/>
        <v xml:space="preserve"> </v>
      </c>
      <c r="BE15" s="87" t="str">
        <f t="shared" si="2"/>
        <v xml:space="preserve"> </v>
      </c>
      <c r="BF15" s="87" t="str">
        <f t="shared" si="2"/>
        <v xml:space="preserve"> </v>
      </c>
      <c r="BG15" s="87" t="str">
        <f t="shared" si="2"/>
        <v xml:space="preserve"> </v>
      </c>
      <c r="BH15" s="87" t="str">
        <f t="shared" si="2"/>
        <v xml:space="preserve"> </v>
      </c>
      <c r="BI15" s="87" t="str">
        <f t="shared" si="2"/>
        <v xml:space="preserve"> </v>
      </c>
      <c r="BJ15" s="87" t="str">
        <f t="shared" si="2"/>
        <v xml:space="preserve"> </v>
      </c>
      <c r="BK15" s="87" t="str">
        <f t="shared" si="2"/>
        <v xml:space="preserve"> </v>
      </c>
      <c r="BL15" s="87" t="str">
        <f t="shared" si="2"/>
        <v xml:space="preserve"> </v>
      </c>
      <c r="BM15" s="87" t="str">
        <f t="shared" si="2"/>
        <v xml:space="preserve"> </v>
      </c>
      <c r="BN15" s="87" t="str">
        <f t="shared" si="2"/>
        <v xml:space="preserve"> </v>
      </c>
      <c r="BO15" s="87" t="str">
        <f t="shared" si="3"/>
        <v xml:space="preserve"> </v>
      </c>
      <c r="BP15" s="87" t="str">
        <f t="shared" si="3"/>
        <v xml:space="preserve"> </v>
      </c>
      <c r="BQ15" s="87" t="str">
        <f t="shared" si="3"/>
        <v xml:space="preserve"> </v>
      </c>
      <c r="BR15" s="87" t="str">
        <f t="shared" si="3"/>
        <v xml:space="preserve"> </v>
      </c>
      <c r="BS15" s="87" t="str">
        <f t="shared" si="3"/>
        <v xml:space="preserve"> </v>
      </c>
      <c r="BT15" s="87" t="str">
        <f t="shared" si="3"/>
        <v xml:space="preserve"> </v>
      </c>
      <c r="BU15" s="87" t="str">
        <f t="shared" si="3"/>
        <v xml:space="preserve"> </v>
      </c>
      <c r="BV15" s="88" t="str">
        <f t="shared" si="4"/>
        <v xml:space="preserve"> </v>
      </c>
      <c r="BW15" s="75"/>
      <c r="BX15" s="75"/>
      <c r="BY15" s="75"/>
      <c r="BZ15" s="75"/>
      <c r="CA15" s="75"/>
      <c r="CB15" s="75"/>
      <c r="CC15" s="75"/>
      <c r="CD15" s="75"/>
    </row>
    <row r="16" spans="1:82" x14ac:dyDescent="0.3">
      <c r="A16" s="81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3"/>
      <c r="AJ16" s="83"/>
      <c r="AK16" s="126" t="str">
        <f t="shared" si="0"/>
        <v xml:space="preserve"> </v>
      </c>
      <c r="AM16" s="87" t="str">
        <f t="shared" si="1"/>
        <v xml:space="preserve"> </v>
      </c>
      <c r="AN16" s="87" t="str">
        <f t="shared" si="1"/>
        <v xml:space="preserve"> </v>
      </c>
      <c r="AO16" s="87" t="str">
        <f t="shared" si="1"/>
        <v xml:space="preserve"> </v>
      </c>
      <c r="AP16" s="87" t="str">
        <f t="shared" si="1"/>
        <v xml:space="preserve"> </v>
      </c>
      <c r="AQ16" s="87" t="str">
        <f t="shared" si="1"/>
        <v xml:space="preserve"> </v>
      </c>
      <c r="AR16" s="87" t="str">
        <f t="shared" si="1"/>
        <v xml:space="preserve"> </v>
      </c>
      <c r="AS16" s="87" t="str">
        <f t="shared" si="1"/>
        <v xml:space="preserve"> </v>
      </c>
      <c r="AT16" s="87" t="str">
        <f t="shared" si="1"/>
        <v xml:space="preserve"> </v>
      </c>
      <c r="AU16" s="87" t="str">
        <f t="shared" si="1"/>
        <v xml:space="preserve"> </v>
      </c>
      <c r="AV16" s="87" t="str">
        <f t="shared" si="1"/>
        <v xml:space="preserve"> </v>
      </c>
      <c r="AW16" s="87" t="str">
        <f t="shared" si="1"/>
        <v xml:space="preserve"> </v>
      </c>
      <c r="AX16" s="87" t="str">
        <f t="shared" si="1"/>
        <v xml:space="preserve"> </v>
      </c>
      <c r="AY16" s="87" t="str">
        <f t="shared" si="1"/>
        <v xml:space="preserve"> </v>
      </c>
      <c r="AZ16" s="87" t="str">
        <f t="shared" si="1"/>
        <v xml:space="preserve"> </v>
      </c>
      <c r="BA16" s="87" t="str">
        <f t="shared" si="1"/>
        <v xml:space="preserve"> </v>
      </c>
      <c r="BB16" s="87" t="str">
        <f t="shared" si="1"/>
        <v xml:space="preserve"> </v>
      </c>
      <c r="BC16" s="87" t="str">
        <f t="shared" si="2"/>
        <v xml:space="preserve"> </v>
      </c>
      <c r="BD16" s="87" t="str">
        <f t="shared" si="2"/>
        <v xml:space="preserve"> </v>
      </c>
      <c r="BE16" s="87" t="str">
        <f t="shared" si="2"/>
        <v xml:space="preserve"> </v>
      </c>
      <c r="BF16" s="87" t="str">
        <f t="shared" si="2"/>
        <v xml:space="preserve"> </v>
      </c>
      <c r="BG16" s="87" t="str">
        <f t="shared" si="2"/>
        <v xml:space="preserve"> </v>
      </c>
      <c r="BH16" s="87" t="str">
        <f t="shared" si="2"/>
        <v xml:space="preserve"> </v>
      </c>
      <c r="BI16" s="87" t="str">
        <f t="shared" si="2"/>
        <v xml:space="preserve"> </v>
      </c>
      <c r="BJ16" s="87" t="str">
        <f t="shared" si="2"/>
        <v xml:space="preserve"> </v>
      </c>
      <c r="BK16" s="87" t="str">
        <f t="shared" si="2"/>
        <v xml:space="preserve"> </v>
      </c>
      <c r="BL16" s="87" t="str">
        <f t="shared" si="2"/>
        <v xml:space="preserve"> </v>
      </c>
      <c r="BM16" s="87" t="str">
        <f t="shared" si="2"/>
        <v xml:space="preserve"> </v>
      </c>
      <c r="BN16" s="87" t="str">
        <f t="shared" si="2"/>
        <v xml:space="preserve"> </v>
      </c>
      <c r="BO16" s="87" t="str">
        <f t="shared" si="3"/>
        <v xml:space="preserve"> </v>
      </c>
      <c r="BP16" s="87" t="str">
        <f t="shared" si="3"/>
        <v xml:space="preserve"> </v>
      </c>
      <c r="BQ16" s="87" t="str">
        <f t="shared" si="3"/>
        <v xml:space="preserve"> </v>
      </c>
      <c r="BR16" s="87" t="str">
        <f t="shared" si="3"/>
        <v xml:space="preserve"> </v>
      </c>
      <c r="BS16" s="87" t="str">
        <f t="shared" si="3"/>
        <v xml:space="preserve"> </v>
      </c>
      <c r="BT16" s="87" t="str">
        <f t="shared" si="3"/>
        <v xml:space="preserve"> </v>
      </c>
      <c r="BU16" s="87" t="str">
        <f t="shared" si="3"/>
        <v xml:space="preserve"> </v>
      </c>
      <c r="BV16" s="88" t="str">
        <f t="shared" si="4"/>
        <v xml:space="preserve"> </v>
      </c>
      <c r="BW16" s="75"/>
      <c r="BX16" s="75"/>
      <c r="BY16" s="75"/>
      <c r="BZ16" s="75"/>
      <c r="CA16" s="75"/>
      <c r="CB16" s="75"/>
      <c r="CC16" s="75"/>
      <c r="CD16" s="75"/>
    </row>
    <row r="17" spans="1:82" x14ac:dyDescent="0.3">
      <c r="A17" s="81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3"/>
      <c r="AJ17" s="83"/>
      <c r="AK17" s="126" t="str">
        <f t="shared" si="0"/>
        <v xml:space="preserve"> </v>
      </c>
      <c r="AM17" s="87" t="str">
        <f t="shared" si="1"/>
        <v xml:space="preserve"> </v>
      </c>
      <c r="AN17" s="87" t="str">
        <f t="shared" si="1"/>
        <v xml:space="preserve"> </v>
      </c>
      <c r="AO17" s="87" t="str">
        <f t="shared" si="1"/>
        <v xml:space="preserve"> </v>
      </c>
      <c r="AP17" s="87" t="str">
        <f t="shared" si="1"/>
        <v xml:space="preserve"> </v>
      </c>
      <c r="AQ17" s="87" t="str">
        <f t="shared" si="1"/>
        <v xml:space="preserve"> </v>
      </c>
      <c r="AR17" s="87" t="str">
        <f t="shared" si="1"/>
        <v xml:space="preserve"> </v>
      </c>
      <c r="AS17" s="87" t="str">
        <f t="shared" si="1"/>
        <v xml:space="preserve"> </v>
      </c>
      <c r="AT17" s="87" t="str">
        <f t="shared" si="1"/>
        <v xml:space="preserve"> </v>
      </c>
      <c r="AU17" s="87" t="str">
        <f t="shared" si="1"/>
        <v xml:space="preserve"> </v>
      </c>
      <c r="AV17" s="87" t="str">
        <f t="shared" si="1"/>
        <v xml:space="preserve"> </v>
      </c>
      <c r="AW17" s="87" t="str">
        <f t="shared" si="1"/>
        <v xml:space="preserve"> </v>
      </c>
      <c r="AX17" s="87" t="str">
        <f t="shared" si="1"/>
        <v xml:space="preserve"> </v>
      </c>
      <c r="AY17" s="87" t="str">
        <f t="shared" si="1"/>
        <v xml:space="preserve"> </v>
      </c>
      <c r="AZ17" s="87" t="str">
        <f t="shared" si="1"/>
        <v xml:space="preserve"> </v>
      </c>
      <c r="BA17" s="87" t="str">
        <f t="shared" si="1"/>
        <v xml:space="preserve"> </v>
      </c>
      <c r="BB17" s="87" t="str">
        <f t="shared" si="1"/>
        <v xml:space="preserve"> </v>
      </c>
      <c r="BC17" s="87" t="str">
        <f t="shared" si="2"/>
        <v xml:space="preserve"> </v>
      </c>
      <c r="BD17" s="87" t="str">
        <f t="shared" si="2"/>
        <v xml:space="preserve"> </v>
      </c>
      <c r="BE17" s="87" t="str">
        <f t="shared" si="2"/>
        <v xml:space="preserve"> </v>
      </c>
      <c r="BF17" s="87" t="str">
        <f t="shared" si="2"/>
        <v xml:space="preserve"> </v>
      </c>
      <c r="BG17" s="87" t="str">
        <f t="shared" si="2"/>
        <v xml:space="preserve"> </v>
      </c>
      <c r="BH17" s="87" t="str">
        <f t="shared" si="2"/>
        <v xml:space="preserve"> </v>
      </c>
      <c r="BI17" s="87" t="str">
        <f t="shared" si="2"/>
        <v xml:space="preserve"> </v>
      </c>
      <c r="BJ17" s="87" t="str">
        <f t="shared" si="2"/>
        <v xml:space="preserve"> </v>
      </c>
      <c r="BK17" s="87" t="str">
        <f t="shared" si="2"/>
        <v xml:space="preserve"> </v>
      </c>
      <c r="BL17" s="87" t="str">
        <f t="shared" si="2"/>
        <v xml:space="preserve"> </v>
      </c>
      <c r="BM17" s="87" t="str">
        <f t="shared" si="2"/>
        <v xml:space="preserve"> </v>
      </c>
      <c r="BN17" s="87" t="str">
        <f t="shared" si="2"/>
        <v xml:space="preserve"> </v>
      </c>
      <c r="BO17" s="87" t="str">
        <f t="shared" si="3"/>
        <v xml:space="preserve"> </v>
      </c>
      <c r="BP17" s="87" t="str">
        <f t="shared" si="3"/>
        <v xml:space="preserve"> </v>
      </c>
      <c r="BQ17" s="87" t="str">
        <f t="shared" si="3"/>
        <v xml:space="preserve"> </v>
      </c>
      <c r="BR17" s="87" t="str">
        <f t="shared" si="3"/>
        <v xml:space="preserve"> </v>
      </c>
      <c r="BS17" s="87" t="str">
        <f t="shared" si="3"/>
        <v xml:space="preserve"> </v>
      </c>
      <c r="BT17" s="87" t="str">
        <f t="shared" si="3"/>
        <v xml:space="preserve"> </v>
      </c>
      <c r="BU17" s="87" t="str">
        <f t="shared" si="3"/>
        <v xml:space="preserve"> </v>
      </c>
      <c r="BV17" s="88" t="str">
        <f t="shared" si="4"/>
        <v xml:space="preserve"> </v>
      </c>
      <c r="BW17" s="75"/>
      <c r="BX17" s="75"/>
      <c r="BY17" s="75"/>
      <c r="BZ17" s="75"/>
      <c r="CA17" s="75"/>
      <c r="CB17" s="75"/>
      <c r="CC17" s="75"/>
      <c r="CD17" s="75"/>
    </row>
    <row r="18" spans="1:82" x14ac:dyDescent="0.3">
      <c r="A18" s="81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3"/>
      <c r="AJ18" s="83"/>
      <c r="AK18" s="126" t="str">
        <f t="shared" si="0"/>
        <v xml:space="preserve"> </v>
      </c>
      <c r="AM18" s="87" t="str">
        <f t="shared" si="1"/>
        <v xml:space="preserve"> </v>
      </c>
      <c r="AN18" s="87" t="str">
        <f t="shared" si="1"/>
        <v xml:space="preserve"> </v>
      </c>
      <c r="AO18" s="87" t="str">
        <f t="shared" si="1"/>
        <v xml:space="preserve"> </v>
      </c>
      <c r="AP18" s="87" t="str">
        <f t="shared" si="1"/>
        <v xml:space="preserve"> </v>
      </c>
      <c r="AQ18" s="87" t="str">
        <f t="shared" si="1"/>
        <v xml:space="preserve"> </v>
      </c>
      <c r="AR18" s="87" t="str">
        <f t="shared" si="1"/>
        <v xml:space="preserve"> </v>
      </c>
      <c r="AS18" s="87" t="str">
        <f t="shared" si="1"/>
        <v xml:space="preserve"> </v>
      </c>
      <c r="AT18" s="87" t="str">
        <f t="shared" si="1"/>
        <v xml:space="preserve"> </v>
      </c>
      <c r="AU18" s="87" t="str">
        <f t="shared" si="1"/>
        <v xml:space="preserve"> </v>
      </c>
      <c r="AV18" s="87" t="str">
        <f t="shared" si="1"/>
        <v xml:space="preserve"> </v>
      </c>
      <c r="AW18" s="87" t="str">
        <f t="shared" si="1"/>
        <v xml:space="preserve"> </v>
      </c>
      <c r="AX18" s="87" t="str">
        <f t="shared" si="1"/>
        <v xml:space="preserve"> </v>
      </c>
      <c r="AY18" s="87" t="str">
        <f t="shared" si="1"/>
        <v xml:space="preserve"> </v>
      </c>
      <c r="AZ18" s="87" t="str">
        <f t="shared" si="1"/>
        <v xml:space="preserve"> </v>
      </c>
      <c r="BA18" s="87" t="str">
        <f t="shared" si="1"/>
        <v xml:space="preserve"> </v>
      </c>
      <c r="BB18" s="87" t="str">
        <f t="shared" si="1"/>
        <v xml:space="preserve"> </v>
      </c>
      <c r="BC18" s="87" t="str">
        <f t="shared" si="2"/>
        <v xml:space="preserve"> </v>
      </c>
      <c r="BD18" s="87" t="str">
        <f t="shared" si="2"/>
        <v xml:space="preserve"> </v>
      </c>
      <c r="BE18" s="87" t="str">
        <f t="shared" si="2"/>
        <v xml:space="preserve"> </v>
      </c>
      <c r="BF18" s="87" t="str">
        <f t="shared" si="2"/>
        <v xml:space="preserve"> </v>
      </c>
      <c r="BG18" s="87" t="str">
        <f t="shared" si="2"/>
        <v xml:space="preserve"> </v>
      </c>
      <c r="BH18" s="87" t="str">
        <f t="shared" si="2"/>
        <v xml:space="preserve"> </v>
      </c>
      <c r="BI18" s="87" t="str">
        <f t="shared" si="2"/>
        <v xml:space="preserve"> </v>
      </c>
      <c r="BJ18" s="87" t="str">
        <f t="shared" si="2"/>
        <v xml:space="preserve"> </v>
      </c>
      <c r="BK18" s="87" t="str">
        <f t="shared" si="2"/>
        <v xml:space="preserve"> </v>
      </c>
      <c r="BL18" s="87" t="str">
        <f t="shared" si="2"/>
        <v xml:space="preserve"> </v>
      </c>
      <c r="BM18" s="87" t="str">
        <f t="shared" si="2"/>
        <v xml:space="preserve"> </v>
      </c>
      <c r="BN18" s="87" t="str">
        <f t="shared" si="2"/>
        <v xml:space="preserve"> </v>
      </c>
      <c r="BO18" s="87" t="str">
        <f t="shared" si="3"/>
        <v xml:space="preserve"> </v>
      </c>
      <c r="BP18" s="87" t="str">
        <f t="shared" si="3"/>
        <v xml:space="preserve"> </v>
      </c>
      <c r="BQ18" s="87" t="str">
        <f t="shared" si="3"/>
        <v xml:space="preserve"> </v>
      </c>
      <c r="BR18" s="87" t="str">
        <f t="shared" si="3"/>
        <v xml:space="preserve"> </v>
      </c>
      <c r="BS18" s="87" t="str">
        <f t="shared" si="3"/>
        <v xml:space="preserve"> </v>
      </c>
      <c r="BT18" s="87" t="str">
        <f t="shared" si="3"/>
        <v xml:space="preserve"> </v>
      </c>
      <c r="BU18" s="87" t="str">
        <f t="shared" si="3"/>
        <v xml:space="preserve"> </v>
      </c>
      <c r="BV18" s="88" t="str">
        <f t="shared" si="4"/>
        <v xml:space="preserve"> </v>
      </c>
      <c r="BW18" s="75"/>
      <c r="BX18" s="75"/>
      <c r="BY18" s="75"/>
      <c r="BZ18" s="75"/>
      <c r="CA18" s="75"/>
      <c r="CB18" s="75"/>
      <c r="CC18" s="75"/>
      <c r="CD18" s="75"/>
    </row>
    <row r="19" spans="1:82" x14ac:dyDescent="0.3">
      <c r="A19" s="81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3"/>
      <c r="AJ19" s="83"/>
      <c r="AK19" s="126" t="str">
        <f t="shared" si="0"/>
        <v xml:space="preserve"> </v>
      </c>
      <c r="AM19" s="87" t="str">
        <f t="shared" si="1"/>
        <v xml:space="preserve"> </v>
      </c>
      <c r="AN19" s="87" t="str">
        <f t="shared" si="1"/>
        <v xml:space="preserve"> </v>
      </c>
      <c r="AO19" s="87" t="str">
        <f t="shared" si="1"/>
        <v xml:space="preserve"> </v>
      </c>
      <c r="AP19" s="87" t="str">
        <f t="shared" si="1"/>
        <v xml:space="preserve"> </v>
      </c>
      <c r="AQ19" s="87" t="str">
        <f t="shared" si="1"/>
        <v xml:space="preserve"> </v>
      </c>
      <c r="AR19" s="87" t="str">
        <f t="shared" si="1"/>
        <v xml:space="preserve"> </v>
      </c>
      <c r="AS19" s="87" t="str">
        <f t="shared" si="1"/>
        <v xml:space="preserve"> </v>
      </c>
      <c r="AT19" s="87" t="str">
        <f t="shared" si="1"/>
        <v xml:space="preserve"> </v>
      </c>
      <c r="AU19" s="87" t="str">
        <f t="shared" si="1"/>
        <v xml:space="preserve"> </v>
      </c>
      <c r="AV19" s="87" t="str">
        <f t="shared" si="1"/>
        <v xml:space="preserve"> </v>
      </c>
      <c r="AW19" s="87" t="str">
        <f t="shared" si="1"/>
        <v xml:space="preserve"> </v>
      </c>
      <c r="AX19" s="87" t="str">
        <f t="shared" si="1"/>
        <v xml:space="preserve"> </v>
      </c>
      <c r="AY19" s="87" t="str">
        <f t="shared" si="1"/>
        <v xml:space="preserve"> </v>
      </c>
      <c r="AZ19" s="87" t="str">
        <f t="shared" si="1"/>
        <v xml:space="preserve"> </v>
      </c>
      <c r="BA19" s="87" t="str">
        <f t="shared" si="1"/>
        <v xml:space="preserve"> </v>
      </c>
      <c r="BB19" s="87" t="str">
        <f t="shared" si="1"/>
        <v xml:space="preserve"> </v>
      </c>
      <c r="BC19" s="87" t="str">
        <f t="shared" si="2"/>
        <v xml:space="preserve"> </v>
      </c>
      <c r="BD19" s="87" t="str">
        <f t="shared" si="2"/>
        <v xml:space="preserve"> </v>
      </c>
      <c r="BE19" s="87" t="str">
        <f t="shared" si="2"/>
        <v xml:space="preserve"> </v>
      </c>
      <c r="BF19" s="87" t="str">
        <f t="shared" si="2"/>
        <v xml:space="preserve"> </v>
      </c>
      <c r="BG19" s="87" t="str">
        <f t="shared" si="2"/>
        <v xml:space="preserve"> </v>
      </c>
      <c r="BH19" s="87" t="str">
        <f t="shared" si="2"/>
        <v xml:space="preserve"> </v>
      </c>
      <c r="BI19" s="87" t="str">
        <f t="shared" si="2"/>
        <v xml:space="preserve"> </v>
      </c>
      <c r="BJ19" s="87" t="str">
        <f t="shared" si="2"/>
        <v xml:space="preserve"> </v>
      </c>
      <c r="BK19" s="87" t="str">
        <f t="shared" si="2"/>
        <v xml:space="preserve"> </v>
      </c>
      <c r="BL19" s="87" t="str">
        <f t="shared" si="2"/>
        <v xml:space="preserve"> </v>
      </c>
      <c r="BM19" s="87" t="str">
        <f t="shared" si="2"/>
        <v xml:space="preserve"> </v>
      </c>
      <c r="BN19" s="87" t="str">
        <f t="shared" si="2"/>
        <v xml:space="preserve"> </v>
      </c>
      <c r="BO19" s="87" t="str">
        <f t="shared" si="3"/>
        <v xml:space="preserve"> </v>
      </c>
      <c r="BP19" s="87" t="str">
        <f t="shared" si="3"/>
        <v xml:space="preserve"> </v>
      </c>
      <c r="BQ19" s="87" t="str">
        <f t="shared" si="3"/>
        <v xml:space="preserve"> </v>
      </c>
      <c r="BR19" s="87" t="str">
        <f t="shared" si="3"/>
        <v xml:space="preserve"> </v>
      </c>
      <c r="BS19" s="87" t="str">
        <f t="shared" si="3"/>
        <v xml:space="preserve"> </v>
      </c>
      <c r="BT19" s="87" t="str">
        <f t="shared" si="3"/>
        <v xml:space="preserve"> </v>
      </c>
      <c r="BU19" s="87" t="str">
        <f t="shared" si="3"/>
        <v xml:space="preserve"> </v>
      </c>
      <c r="BV19" s="88" t="str">
        <f t="shared" si="4"/>
        <v xml:space="preserve"> </v>
      </c>
      <c r="BW19" s="75"/>
      <c r="BX19" s="75"/>
      <c r="BY19" s="75"/>
      <c r="BZ19" s="75"/>
      <c r="CA19" s="75"/>
      <c r="CB19" s="75"/>
      <c r="CC19" s="75"/>
      <c r="CD19" s="75"/>
    </row>
    <row r="20" spans="1:82" x14ac:dyDescent="0.3">
      <c r="A20" s="81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3"/>
      <c r="AJ20" s="83"/>
      <c r="AK20" s="126" t="str">
        <f t="shared" si="0"/>
        <v xml:space="preserve"> </v>
      </c>
      <c r="AM20" s="87" t="str">
        <f t="shared" si="1"/>
        <v xml:space="preserve"> </v>
      </c>
      <c r="AN20" s="87" t="str">
        <f t="shared" si="1"/>
        <v xml:space="preserve"> </v>
      </c>
      <c r="AO20" s="87" t="str">
        <f t="shared" si="1"/>
        <v xml:space="preserve"> </v>
      </c>
      <c r="AP20" s="87" t="str">
        <f t="shared" si="1"/>
        <v xml:space="preserve"> </v>
      </c>
      <c r="AQ20" s="87" t="str">
        <f t="shared" si="1"/>
        <v xml:space="preserve"> </v>
      </c>
      <c r="AR20" s="87" t="str">
        <f t="shared" si="1"/>
        <v xml:space="preserve"> </v>
      </c>
      <c r="AS20" s="87" t="str">
        <f t="shared" si="1"/>
        <v xml:space="preserve"> </v>
      </c>
      <c r="AT20" s="87" t="str">
        <f t="shared" si="1"/>
        <v xml:space="preserve"> </v>
      </c>
      <c r="AU20" s="87" t="str">
        <f t="shared" si="1"/>
        <v xml:space="preserve"> </v>
      </c>
      <c r="AV20" s="87" t="str">
        <f t="shared" si="1"/>
        <v xml:space="preserve"> </v>
      </c>
      <c r="AW20" s="87" t="str">
        <f t="shared" si="1"/>
        <v xml:space="preserve"> </v>
      </c>
      <c r="AX20" s="87" t="str">
        <f t="shared" si="1"/>
        <v xml:space="preserve"> </v>
      </c>
      <c r="AY20" s="87" t="str">
        <f t="shared" si="1"/>
        <v xml:space="preserve"> </v>
      </c>
      <c r="AZ20" s="87" t="str">
        <f t="shared" si="1"/>
        <v xml:space="preserve"> </v>
      </c>
      <c r="BA20" s="87" t="str">
        <f t="shared" si="1"/>
        <v xml:space="preserve"> </v>
      </c>
      <c r="BB20" s="87" t="str">
        <f t="shared" si="1"/>
        <v xml:space="preserve"> </v>
      </c>
      <c r="BC20" s="87" t="str">
        <f t="shared" si="2"/>
        <v xml:space="preserve"> </v>
      </c>
      <c r="BD20" s="87" t="str">
        <f t="shared" si="2"/>
        <v xml:space="preserve"> </v>
      </c>
      <c r="BE20" s="87" t="str">
        <f t="shared" si="2"/>
        <v xml:space="preserve"> </v>
      </c>
      <c r="BF20" s="87" t="str">
        <f t="shared" si="2"/>
        <v xml:space="preserve"> </v>
      </c>
      <c r="BG20" s="87" t="str">
        <f t="shared" si="2"/>
        <v xml:space="preserve"> </v>
      </c>
      <c r="BH20" s="87" t="str">
        <f t="shared" si="2"/>
        <v xml:space="preserve"> </v>
      </c>
      <c r="BI20" s="87" t="str">
        <f t="shared" si="2"/>
        <v xml:space="preserve"> </v>
      </c>
      <c r="BJ20" s="87" t="str">
        <f t="shared" si="2"/>
        <v xml:space="preserve"> </v>
      </c>
      <c r="BK20" s="87" t="str">
        <f t="shared" si="2"/>
        <v xml:space="preserve"> </v>
      </c>
      <c r="BL20" s="87" t="str">
        <f t="shared" si="2"/>
        <v xml:space="preserve"> </v>
      </c>
      <c r="BM20" s="87" t="str">
        <f t="shared" si="2"/>
        <v xml:space="preserve"> </v>
      </c>
      <c r="BN20" s="87" t="str">
        <f t="shared" si="2"/>
        <v xml:space="preserve"> </v>
      </c>
      <c r="BO20" s="87" t="str">
        <f t="shared" si="3"/>
        <v xml:space="preserve"> </v>
      </c>
      <c r="BP20" s="87" t="str">
        <f t="shared" si="3"/>
        <v xml:space="preserve"> </v>
      </c>
      <c r="BQ20" s="87" t="str">
        <f t="shared" si="3"/>
        <v xml:space="preserve"> </v>
      </c>
      <c r="BR20" s="87" t="str">
        <f t="shared" si="3"/>
        <v xml:space="preserve"> </v>
      </c>
      <c r="BS20" s="87" t="str">
        <f t="shared" si="3"/>
        <v xml:space="preserve"> </v>
      </c>
      <c r="BT20" s="87" t="str">
        <f t="shared" si="3"/>
        <v xml:space="preserve"> </v>
      </c>
      <c r="BU20" s="87" t="str">
        <f t="shared" si="3"/>
        <v xml:space="preserve"> </v>
      </c>
      <c r="BV20" s="88" t="str">
        <f t="shared" si="4"/>
        <v xml:space="preserve"> </v>
      </c>
      <c r="BW20" s="75"/>
      <c r="BX20" s="75"/>
      <c r="BY20" s="75"/>
      <c r="BZ20" s="75"/>
      <c r="CA20" s="75"/>
      <c r="CB20" s="75"/>
      <c r="CC20" s="75"/>
      <c r="CD20" s="75"/>
    </row>
    <row r="21" spans="1:82" x14ac:dyDescent="0.3">
      <c r="A21" s="81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3"/>
      <c r="AJ21" s="83"/>
      <c r="AK21" s="126" t="str">
        <f t="shared" si="0"/>
        <v xml:space="preserve"> </v>
      </c>
      <c r="AM21" s="87" t="str">
        <f t="shared" si="1"/>
        <v xml:space="preserve"> </v>
      </c>
      <c r="AN21" s="87" t="str">
        <f t="shared" si="1"/>
        <v xml:space="preserve"> </v>
      </c>
      <c r="AO21" s="87" t="str">
        <f t="shared" si="1"/>
        <v xml:space="preserve"> </v>
      </c>
      <c r="AP21" s="87" t="str">
        <f t="shared" si="1"/>
        <v xml:space="preserve"> </v>
      </c>
      <c r="AQ21" s="87" t="str">
        <f t="shared" si="1"/>
        <v xml:space="preserve"> </v>
      </c>
      <c r="AR21" s="87" t="str">
        <f t="shared" si="1"/>
        <v xml:space="preserve"> </v>
      </c>
      <c r="AS21" s="87" t="str">
        <f t="shared" si="1"/>
        <v xml:space="preserve"> </v>
      </c>
      <c r="AT21" s="87" t="str">
        <f t="shared" si="1"/>
        <v xml:space="preserve"> </v>
      </c>
      <c r="AU21" s="87" t="str">
        <f t="shared" si="1"/>
        <v xml:space="preserve"> </v>
      </c>
      <c r="AV21" s="87" t="str">
        <f t="shared" si="1"/>
        <v xml:space="preserve"> </v>
      </c>
      <c r="AW21" s="87" t="str">
        <f t="shared" si="1"/>
        <v xml:space="preserve"> </v>
      </c>
      <c r="AX21" s="87" t="str">
        <f t="shared" si="1"/>
        <v xml:space="preserve"> </v>
      </c>
      <c r="AY21" s="87" t="str">
        <f t="shared" si="1"/>
        <v xml:space="preserve"> </v>
      </c>
      <c r="AZ21" s="87" t="str">
        <f t="shared" si="1"/>
        <v xml:space="preserve"> </v>
      </c>
      <c r="BA21" s="87" t="str">
        <f t="shared" si="1"/>
        <v xml:space="preserve"> </v>
      </c>
      <c r="BB21" s="87" t="str">
        <f t="shared" si="1"/>
        <v xml:space="preserve"> </v>
      </c>
      <c r="BC21" s="87" t="str">
        <f t="shared" si="2"/>
        <v xml:space="preserve"> </v>
      </c>
      <c r="BD21" s="87" t="str">
        <f t="shared" si="2"/>
        <v xml:space="preserve"> </v>
      </c>
      <c r="BE21" s="87" t="str">
        <f t="shared" si="2"/>
        <v xml:space="preserve"> </v>
      </c>
      <c r="BF21" s="87" t="str">
        <f t="shared" si="2"/>
        <v xml:space="preserve"> </v>
      </c>
      <c r="BG21" s="87" t="str">
        <f t="shared" si="2"/>
        <v xml:space="preserve"> </v>
      </c>
      <c r="BH21" s="87" t="str">
        <f t="shared" si="2"/>
        <v xml:space="preserve"> </v>
      </c>
      <c r="BI21" s="87" t="str">
        <f t="shared" si="2"/>
        <v xml:space="preserve"> </v>
      </c>
      <c r="BJ21" s="87" t="str">
        <f t="shared" si="2"/>
        <v xml:space="preserve"> </v>
      </c>
      <c r="BK21" s="87" t="str">
        <f t="shared" si="2"/>
        <v xml:space="preserve"> </v>
      </c>
      <c r="BL21" s="87" t="str">
        <f t="shared" si="2"/>
        <v xml:space="preserve"> </v>
      </c>
      <c r="BM21" s="87" t="str">
        <f t="shared" si="2"/>
        <v xml:space="preserve"> </v>
      </c>
      <c r="BN21" s="87" t="str">
        <f t="shared" si="2"/>
        <v xml:space="preserve"> </v>
      </c>
      <c r="BO21" s="87" t="str">
        <f t="shared" si="3"/>
        <v xml:space="preserve"> </v>
      </c>
      <c r="BP21" s="87" t="str">
        <f t="shared" si="3"/>
        <v xml:space="preserve"> </v>
      </c>
      <c r="BQ21" s="87" t="str">
        <f t="shared" si="3"/>
        <v xml:space="preserve"> </v>
      </c>
      <c r="BR21" s="87" t="str">
        <f t="shared" si="3"/>
        <v xml:space="preserve"> </v>
      </c>
      <c r="BS21" s="87" t="str">
        <f t="shared" si="3"/>
        <v xml:space="preserve"> </v>
      </c>
      <c r="BT21" s="87" t="str">
        <f t="shared" si="3"/>
        <v xml:space="preserve"> </v>
      </c>
      <c r="BU21" s="87" t="str">
        <f t="shared" si="3"/>
        <v xml:space="preserve"> </v>
      </c>
      <c r="BV21" s="88" t="str">
        <f t="shared" si="4"/>
        <v xml:space="preserve"> </v>
      </c>
      <c r="BW21" s="75"/>
      <c r="BX21" s="75"/>
      <c r="BY21" s="75"/>
      <c r="BZ21" s="75"/>
      <c r="CA21" s="75"/>
      <c r="CB21" s="75"/>
      <c r="CC21" s="75"/>
      <c r="CD21" s="75"/>
    </row>
    <row r="22" spans="1:82" x14ac:dyDescent="0.3">
      <c r="A22" s="81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3"/>
      <c r="AJ22" s="83"/>
      <c r="AK22" s="126" t="str">
        <f t="shared" si="0"/>
        <v xml:space="preserve"> </v>
      </c>
      <c r="AM22" s="87" t="str">
        <f t="shared" si="1"/>
        <v xml:space="preserve"> </v>
      </c>
      <c r="AN22" s="87" t="str">
        <f t="shared" si="1"/>
        <v xml:space="preserve"> </v>
      </c>
      <c r="AO22" s="87" t="str">
        <f t="shared" si="1"/>
        <v xml:space="preserve"> </v>
      </c>
      <c r="AP22" s="87" t="str">
        <f t="shared" si="1"/>
        <v xml:space="preserve"> </v>
      </c>
      <c r="AQ22" s="87" t="str">
        <f t="shared" si="1"/>
        <v xml:space="preserve"> </v>
      </c>
      <c r="AR22" s="87" t="str">
        <f t="shared" si="1"/>
        <v xml:space="preserve"> </v>
      </c>
      <c r="AS22" s="87" t="str">
        <f t="shared" si="1"/>
        <v xml:space="preserve"> </v>
      </c>
      <c r="AT22" s="87" t="str">
        <f t="shared" si="1"/>
        <v xml:space="preserve"> </v>
      </c>
      <c r="AU22" s="87" t="str">
        <f t="shared" si="1"/>
        <v xml:space="preserve"> </v>
      </c>
      <c r="AV22" s="87" t="str">
        <f t="shared" si="1"/>
        <v xml:space="preserve"> </v>
      </c>
      <c r="AW22" s="87" t="str">
        <f t="shared" si="1"/>
        <v xml:space="preserve"> </v>
      </c>
      <c r="AX22" s="87" t="str">
        <f t="shared" si="1"/>
        <v xml:space="preserve"> </v>
      </c>
      <c r="AY22" s="87" t="str">
        <f t="shared" si="1"/>
        <v xml:space="preserve"> </v>
      </c>
      <c r="AZ22" s="87" t="str">
        <f t="shared" si="1"/>
        <v xml:space="preserve"> </v>
      </c>
      <c r="BA22" s="87" t="str">
        <f t="shared" si="1"/>
        <v xml:space="preserve"> </v>
      </c>
      <c r="BB22" s="87" t="str">
        <f t="shared" si="1"/>
        <v xml:space="preserve"> </v>
      </c>
      <c r="BC22" s="87" t="str">
        <f t="shared" si="2"/>
        <v xml:space="preserve"> </v>
      </c>
      <c r="BD22" s="87" t="str">
        <f t="shared" si="2"/>
        <v xml:space="preserve"> </v>
      </c>
      <c r="BE22" s="87" t="str">
        <f t="shared" si="2"/>
        <v xml:space="preserve"> </v>
      </c>
      <c r="BF22" s="87" t="str">
        <f t="shared" si="2"/>
        <v xml:space="preserve"> </v>
      </c>
      <c r="BG22" s="87" t="str">
        <f t="shared" si="2"/>
        <v xml:space="preserve"> </v>
      </c>
      <c r="BH22" s="87" t="str">
        <f t="shared" si="2"/>
        <v xml:space="preserve"> </v>
      </c>
      <c r="BI22" s="87" t="str">
        <f t="shared" si="2"/>
        <v xml:space="preserve"> </v>
      </c>
      <c r="BJ22" s="87" t="str">
        <f t="shared" si="2"/>
        <v xml:space="preserve"> </v>
      </c>
      <c r="BK22" s="87" t="str">
        <f t="shared" si="2"/>
        <v xml:space="preserve"> </v>
      </c>
      <c r="BL22" s="87" t="str">
        <f t="shared" si="2"/>
        <v xml:space="preserve"> </v>
      </c>
      <c r="BM22" s="87" t="str">
        <f t="shared" si="2"/>
        <v xml:space="preserve"> </v>
      </c>
      <c r="BN22" s="87" t="str">
        <f t="shared" si="2"/>
        <v xml:space="preserve"> </v>
      </c>
      <c r="BO22" s="87" t="str">
        <f t="shared" si="3"/>
        <v xml:space="preserve"> </v>
      </c>
      <c r="BP22" s="87" t="str">
        <f t="shared" si="3"/>
        <v xml:space="preserve"> </v>
      </c>
      <c r="BQ22" s="87" t="str">
        <f t="shared" si="3"/>
        <v xml:space="preserve"> </v>
      </c>
      <c r="BR22" s="87" t="str">
        <f t="shared" si="3"/>
        <v xml:space="preserve"> </v>
      </c>
      <c r="BS22" s="87" t="str">
        <f t="shared" si="3"/>
        <v xml:space="preserve"> </v>
      </c>
      <c r="BT22" s="87" t="str">
        <f t="shared" si="3"/>
        <v xml:space="preserve"> </v>
      </c>
      <c r="BU22" s="87" t="str">
        <f t="shared" si="3"/>
        <v xml:space="preserve"> </v>
      </c>
      <c r="BV22" s="88" t="str">
        <f t="shared" si="4"/>
        <v xml:space="preserve"> </v>
      </c>
      <c r="BW22" s="75"/>
      <c r="BX22" s="75"/>
      <c r="BY22" s="75"/>
      <c r="BZ22" s="75"/>
      <c r="CA22" s="75"/>
      <c r="CB22" s="75"/>
      <c r="CC22" s="75"/>
      <c r="CD22" s="75"/>
    </row>
    <row r="23" spans="1:82" x14ac:dyDescent="0.3">
      <c r="A23" s="81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3"/>
      <c r="AJ23" s="83"/>
      <c r="AK23" s="126" t="str">
        <f t="shared" si="0"/>
        <v xml:space="preserve"> </v>
      </c>
      <c r="AM23" s="87" t="str">
        <f t="shared" si="1"/>
        <v xml:space="preserve"> </v>
      </c>
      <c r="AN23" s="87" t="str">
        <f t="shared" si="1"/>
        <v xml:space="preserve"> </v>
      </c>
      <c r="AO23" s="87" t="str">
        <f t="shared" si="1"/>
        <v xml:space="preserve"> </v>
      </c>
      <c r="AP23" s="87" t="str">
        <f t="shared" si="1"/>
        <v xml:space="preserve"> </v>
      </c>
      <c r="AQ23" s="87" t="str">
        <f t="shared" si="1"/>
        <v xml:space="preserve"> </v>
      </c>
      <c r="AR23" s="87" t="str">
        <f t="shared" si="1"/>
        <v xml:space="preserve"> </v>
      </c>
      <c r="AS23" s="87" t="str">
        <f t="shared" si="1"/>
        <v xml:space="preserve"> </v>
      </c>
      <c r="AT23" s="87" t="str">
        <f t="shared" si="1"/>
        <v xml:space="preserve"> </v>
      </c>
      <c r="AU23" s="87" t="str">
        <f t="shared" si="1"/>
        <v xml:space="preserve"> </v>
      </c>
      <c r="AV23" s="87" t="str">
        <f t="shared" si="1"/>
        <v xml:space="preserve"> </v>
      </c>
      <c r="AW23" s="87" t="str">
        <f t="shared" si="1"/>
        <v xml:space="preserve"> </v>
      </c>
      <c r="AX23" s="87" t="str">
        <f t="shared" si="1"/>
        <v xml:space="preserve"> </v>
      </c>
      <c r="AY23" s="87" t="str">
        <f t="shared" si="1"/>
        <v xml:space="preserve"> </v>
      </c>
      <c r="AZ23" s="87" t="str">
        <f t="shared" si="1"/>
        <v xml:space="preserve"> </v>
      </c>
      <c r="BA23" s="87" t="str">
        <f t="shared" si="1"/>
        <v xml:space="preserve"> </v>
      </c>
      <c r="BB23" s="87" t="str">
        <f t="shared" si="1"/>
        <v xml:space="preserve"> </v>
      </c>
      <c r="BC23" s="87" t="str">
        <f t="shared" si="2"/>
        <v xml:space="preserve"> </v>
      </c>
      <c r="BD23" s="87" t="str">
        <f t="shared" si="2"/>
        <v xml:space="preserve"> </v>
      </c>
      <c r="BE23" s="87" t="str">
        <f t="shared" si="2"/>
        <v xml:space="preserve"> </v>
      </c>
      <c r="BF23" s="87" t="str">
        <f t="shared" si="2"/>
        <v xml:space="preserve"> </v>
      </c>
      <c r="BG23" s="87" t="str">
        <f t="shared" si="2"/>
        <v xml:space="preserve"> </v>
      </c>
      <c r="BH23" s="87" t="str">
        <f t="shared" si="2"/>
        <v xml:space="preserve"> </v>
      </c>
      <c r="BI23" s="87" t="str">
        <f t="shared" si="2"/>
        <v xml:space="preserve"> </v>
      </c>
      <c r="BJ23" s="87" t="str">
        <f t="shared" si="2"/>
        <v xml:space="preserve"> </v>
      </c>
      <c r="BK23" s="87" t="str">
        <f t="shared" si="2"/>
        <v xml:space="preserve"> </v>
      </c>
      <c r="BL23" s="87" t="str">
        <f t="shared" si="2"/>
        <v xml:space="preserve"> </v>
      </c>
      <c r="BM23" s="87" t="str">
        <f t="shared" si="2"/>
        <v xml:space="preserve"> </v>
      </c>
      <c r="BN23" s="87" t="str">
        <f t="shared" si="2"/>
        <v xml:space="preserve"> </v>
      </c>
      <c r="BO23" s="87" t="str">
        <f t="shared" si="3"/>
        <v xml:space="preserve"> </v>
      </c>
      <c r="BP23" s="87" t="str">
        <f t="shared" si="3"/>
        <v xml:space="preserve"> </v>
      </c>
      <c r="BQ23" s="87" t="str">
        <f t="shared" si="3"/>
        <v xml:space="preserve"> </v>
      </c>
      <c r="BR23" s="87" t="str">
        <f t="shared" si="3"/>
        <v xml:space="preserve"> </v>
      </c>
      <c r="BS23" s="87" t="str">
        <f t="shared" si="3"/>
        <v xml:space="preserve"> </v>
      </c>
      <c r="BT23" s="87" t="str">
        <f t="shared" si="3"/>
        <v xml:space="preserve"> </v>
      </c>
      <c r="BU23" s="87" t="str">
        <f t="shared" si="3"/>
        <v xml:space="preserve"> </v>
      </c>
      <c r="BV23" s="88" t="str">
        <f t="shared" si="4"/>
        <v xml:space="preserve"> </v>
      </c>
    </row>
    <row r="24" spans="1:82" x14ac:dyDescent="0.3">
      <c r="A24" s="81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3"/>
      <c r="AJ24" s="83"/>
      <c r="AK24" s="126" t="str">
        <f t="shared" si="0"/>
        <v xml:space="preserve"> </v>
      </c>
      <c r="AM24" s="87" t="str">
        <f t="shared" si="1"/>
        <v xml:space="preserve"> </v>
      </c>
      <c r="AN24" s="87" t="str">
        <f t="shared" si="1"/>
        <v xml:space="preserve"> </v>
      </c>
      <c r="AO24" s="87" t="str">
        <f t="shared" si="1"/>
        <v xml:space="preserve"> </v>
      </c>
      <c r="AP24" s="87" t="str">
        <f t="shared" si="1"/>
        <v xml:space="preserve"> </v>
      </c>
      <c r="AQ24" s="87" t="str">
        <f t="shared" si="1"/>
        <v xml:space="preserve"> </v>
      </c>
      <c r="AR24" s="87" t="str">
        <f t="shared" si="1"/>
        <v xml:space="preserve"> </v>
      </c>
      <c r="AS24" s="87" t="str">
        <f t="shared" si="1"/>
        <v xml:space="preserve"> </v>
      </c>
      <c r="AT24" s="87" t="str">
        <f t="shared" si="1"/>
        <v xml:space="preserve"> </v>
      </c>
      <c r="AU24" s="87" t="str">
        <f t="shared" si="1"/>
        <v xml:space="preserve"> </v>
      </c>
      <c r="AV24" s="87" t="str">
        <f t="shared" si="1"/>
        <v xml:space="preserve"> </v>
      </c>
      <c r="AW24" s="87" t="str">
        <f t="shared" si="1"/>
        <v xml:space="preserve"> </v>
      </c>
      <c r="AX24" s="87" t="str">
        <f t="shared" si="1"/>
        <v xml:space="preserve"> </v>
      </c>
      <c r="AY24" s="87" t="str">
        <f t="shared" si="1"/>
        <v xml:space="preserve"> </v>
      </c>
      <c r="AZ24" s="87" t="str">
        <f t="shared" si="1"/>
        <v xml:space="preserve"> </v>
      </c>
      <c r="BA24" s="87" t="str">
        <f t="shared" si="1"/>
        <v xml:space="preserve"> </v>
      </c>
      <c r="BB24" s="87" t="str">
        <f t="shared" si="1"/>
        <v xml:space="preserve"> </v>
      </c>
      <c r="BC24" s="87" t="str">
        <f t="shared" si="2"/>
        <v xml:space="preserve"> </v>
      </c>
      <c r="BD24" s="87" t="str">
        <f t="shared" si="2"/>
        <v xml:space="preserve"> </v>
      </c>
      <c r="BE24" s="87" t="str">
        <f t="shared" si="2"/>
        <v xml:space="preserve"> </v>
      </c>
      <c r="BF24" s="87" t="str">
        <f t="shared" si="2"/>
        <v xml:space="preserve"> </v>
      </c>
      <c r="BG24" s="87" t="str">
        <f t="shared" si="2"/>
        <v xml:space="preserve"> </v>
      </c>
      <c r="BH24" s="87" t="str">
        <f t="shared" si="2"/>
        <v xml:space="preserve"> </v>
      </c>
      <c r="BI24" s="87" t="str">
        <f t="shared" si="2"/>
        <v xml:space="preserve"> </v>
      </c>
      <c r="BJ24" s="87" t="str">
        <f t="shared" si="2"/>
        <v xml:space="preserve"> </v>
      </c>
      <c r="BK24" s="87" t="str">
        <f t="shared" si="2"/>
        <v xml:space="preserve"> </v>
      </c>
      <c r="BL24" s="87" t="str">
        <f t="shared" si="2"/>
        <v xml:space="preserve"> </v>
      </c>
      <c r="BM24" s="87" t="str">
        <f t="shared" si="2"/>
        <v xml:space="preserve"> </v>
      </c>
      <c r="BN24" s="87" t="str">
        <f t="shared" si="2"/>
        <v xml:space="preserve"> </v>
      </c>
      <c r="BO24" s="87" t="str">
        <f t="shared" si="3"/>
        <v xml:space="preserve"> </v>
      </c>
      <c r="BP24" s="87" t="str">
        <f t="shared" si="3"/>
        <v xml:space="preserve"> </v>
      </c>
      <c r="BQ24" s="87" t="str">
        <f t="shared" si="3"/>
        <v xml:space="preserve"> </v>
      </c>
      <c r="BR24" s="87" t="str">
        <f t="shared" si="3"/>
        <v xml:space="preserve"> </v>
      </c>
      <c r="BS24" s="87" t="str">
        <f t="shared" si="3"/>
        <v xml:space="preserve"> </v>
      </c>
      <c r="BT24" s="87" t="str">
        <f t="shared" si="3"/>
        <v xml:space="preserve"> </v>
      </c>
      <c r="BU24" s="87" t="str">
        <f t="shared" si="3"/>
        <v xml:space="preserve"> </v>
      </c>
      <c r="BV24" s="88" t="str">
        <f t="shared" si="4"/>
        <v xml:space="preserve"> </v>
      </c>
    </row>
    <row r="25" spans="1:82" x14ac:dyDescent="0.3">
      <c r="A25" s="81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3"/>
      <c r="AI25" s="83"/>
      <c r="AJ25" s="83"/>
      <c r="AK25" s="126" t="str">
        <f t="shared" si="0"/>
        <v xml:space="preserve"> </v>
      </c>
      <c r="AM25" s="87" t="str">
        <f t="shared" si="1"/>
        <v xml:space="preserve"> </v>
      </c>
      <c r="AN25" s="87" t="str">
        <f t="shared" si="1"/>
        <v xml:space="preserve"> </v>
      </c>
      <c r="AO25" s="87" t="str">
        <f t="shared" si="1"/>
        <v xml:space="preserve"> </v>
      </c>
      <c r="AP25" s="87" t="str">
        <f t="shared" si="1"/>
        <v xml:space="preserve"> </v>
      </c>
      <c r="AQ25" s="87" t="str">
        <f t="shared" si="1"/>
        <v xml:space="preserve"> </v>
      </c>
      <c r="AR25" s="87" t="str">
        <f t="shared" si="1"/>
        <v xml:space="preserve"> </v>
      </c>
      <c r="AS25" s="87" t="str">
        <f t="shared" si="1"/>
        <v xml:space="preserve"> </v>
      </c>
      <c r="AT25" s="87" t="str">
        <f t="shared" si="1"/>
        <v xml:space="preserve"> </v>
      </c>
      <c r="AU25" s="87" t="str">
        <f t="shared" si="1"/>
        <v xml:space="preserve"> </v>
      </c>
      <c r="AV25" s="87" t="str">
        <f t="shared" si="1"/>
        <v xml:space="preserve"> </v>
      </c>
      <c r="AW25" s="87" t="str">
        <f t="shared" si="1"/>
        <v xml:space="preserve"> </v>
      </c>
      <c r="AX25" s="87" t="str">
        <f t="shared" si="1"/>
        <v xml:space="preserve"> </v>
      </c>
      <c r="AY25" s="87" t="str">
        <f t="shared" si="1"/>
        <v xml:space="preserve"> </v>
      </c>
      <c r="AZ25" s="87" t="str">
        <f t="shared" si="1"/>
        <v xml:space="preserve"> </v>
      </c>
      <c r="BA25" s="87" t="str">
        <f t="shared" si="1"/>
        <v xml:space="preserve"> </v>
      </c>
      <c r="BB25" s="87" t="str">
        <f t="shared" ref="BB25:BE56" si="5">IF(ISBLANK($A25)," ",IF(Q25=Q$9,1,0))</f>
        <v xml:space="preserve"> </v>
      </c>
      <c r="BC25" s="87" t="str">
        <f t="shared" si="2"/>
        <v xml:space="preserve"> </v>
      </c>
      <c r="BD25" s="87" t="str">
        <f t="shared" si="2"/>
        <v xml:space="preserve"> </v>
      </c>
      <c r="BE25" s="87" t="str">
        <f t="shared" si="2"/>
        <v xml:space="preserve"> </v>
      </c>
      <c r="BF25" s="87" t="str">
        <f t="shared" si="2"/>
        <v xml:space="preserve"> </v>
      </c>
      <c r="BG25" s="87" t="str">
        <f t="shared" si="2"/>
        <v xml:space="preserve"> </v>
      </c>
      <c r="BH25" s="87" t="str">
        <f t="shared" si="2"/>
        <v xml:space="preserve"> </v>
      </c>
      <c r="BI25" s="87" t="str">
        <f t="shared" si="2"/>
        <v xml:space="preserve"> </v>
      </c>
      <c r="BJ25" s="87" t="str">
        <f t="shared" si="2"/>
        <v xml:space="preserve"> </v>
      </c>
      <c r="BK25" s="87" t="str">
        <f t="shared" si="2"/>
        <v xml:space="preserve"> </v>
      </c>
      <c r="BL25" s="87" t="str">
        <f t="shared" si="2"/>
        <v xml:space="preserve"> </v>
      </c>
      <c r="BM25" s="87" t="str">
        <f t="shared" si="2"/>
        <v xml:space="preserve"> </v>
      </c>
      <c r="BN25" s="87" t="str">
        <f t="shared" si="2"/>
        <v xml:space="preserve"> </v>
      </c>
      <c r="BO25" s="87" t="str">
        <f t="shared" si="3"/>
        <v xml:space="preserve"> </v>
      </c>
      <c r="BP25" s="87" t="str">
        <f t="shared" si="3"/>
        <v xml:space="preserve"> </v>
      </c>
      <c r="BQ25" s="87" t="str">
        <f t="shared" si="3"/>
        <v xml:space="preserve"> </v>
      </c>
      <c r="BR25" s="87" t="str">
        <f t="shared" si="3"/>
        <v xml:space="preserve"> </v>
      </c>
      <c r="BS25" s="87" t="str">
        <f t="shared" si="3"/>
        <v xml:space="preserve"> </v>
      </c>
      <c r="BT25" s="87" t="str">
        <f t="shared" si="3"/>
        <v xml:space="preserve"> </v>
      </c>
      <c r="BU25" s="87" t="str">
        <f t="shared" si="3"/>
        <v xml:space="preserve"> </v>
      </c>
      <c r="BV25" s="88" t="str">
        <f t="shared" si="4"/>
        <v xml:space="preserve"> </v>
      </c>
    </row>
    <row r="26" spans="1:82" x14ac:dyDescent="0.3">
      <c r="A26" s="81"/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3"/>
      <c r="AI26" s="83"/>
      <c r="AJ26" s="83"/>
      <c r="AK26" s="126" t="str">
        <f t="shared" si="0"/>
        <v xml:space="preserve"> </v>
      </c>
      <c r="AM26" s="87" t="str">
        <f t="shared" ref="AM26:BA42" si="6">IF(ISBLANK($A26)," ",IF(B26=B$9,1,0))</f>
        <v xml:space="preserve"> </v>
      </c>
      <c r="AN26" s="87" t="str">
        <f t="shared" si="6"/>
        <v xml:space="preserve"> </v>
      </c>
      <c r="AO26" s="87" t="str">
        <f t="shared" si="6"/>
        <v xml:space="preserve"> </v>
      </c>
      <c r="AP26" s="87" t="str">
        <f t="shared" si="6"/>
        <v xml:space="preserve"> </v>
      </c>
      <c r="AQ26" s="87" t="str">
        <f t="shared" si="6"/>
        <v xml:space="preserve"> </v>
      </c>
      <c r="AR26" s="87" t="str">
        <f t="shared" si="6"/>
        <v xml:space="preserve"> </v>
      </c>
      <c r="AS26" s="87" t="str">
        <f t="shared" si="6"/>
        <v xml:space="preserve"> </v>
      </c>
      <c r="AT26" s="87" t="str">
        <f t="shared" si="6"/>
        <v xml:space="preserve"> </v>
      </c>
      <c r="AU26" s="87" t="str">
        <f t="shared" si="6"/>
        <v xml:space="preserve"> </v>
      </c>
      <c r="AV26" s="87" t="str">
        <f t="shared" si="6"/>
        <v xml:space="preserve"> </v>
      </c>
      <c r="AW26" s="87" t="str">
        <f t="shared" si="6"/>
        <v xml:space="preserve"> </v>
      </c>
      <c r="AX26" s="87" t="str">
        <f t="shared" si="6"/>
        <v xml:space="preserve"> </v>
      </c>
      <c r="AY26" s="87" t="str">
        <f t="shared" si="6"/>
        <v xml:space="preserve"> </v>
      </c>
      <c r="AZ26" s="87" t="str">
        <f t="shared" si="6"/>
        <v xml:space="preserve"> </v>
      </c>
      <c r="BA26" s="87" t="str">
        <f t="shared" si="6"/>
        <v xml:space="preserve"> </v>
      </c>
      <c r="BB26" s="87" t="str">
        <f t="shared" si="5"/>
        <v xml:space="preserve"> </v>
      </c>
      <c r="BC26" s="87" t="str">
        <f t="shared" si="2"/>
        <v xml:space="preserve"> </v>
      </c>
      <c r="BD26" s="87" t="str">
        <f t="shared" si="2"/>
        <v xml:space="preserve"> </v>
      </c>
      <c r="BE26" s="87" t="str">
        <f t="shared" si="2"/>
        <v xml:space="preserve"> </v>
      </c>
      <c r="BF26" s="87" t="str">
        <f t="shared" si="2"/>
        <v xml:space="preserve"> </v>
      </c>
      <c r="BG26" s="87" t="str">
        <f t="shared" si="2"/>
        <v xml:space="preserve"> </v>
      </c>
      <c r="BH26" s="87" t="str">
        <f t="shared" si="2"/>
        <v xml:space="preserve"> </v>
      </c>
      <c r="BI26" s="87" t="str">
        <f t="shared" si="2"/>
        <v xml:space="preserve"> </v>
      </c>
      <c r="BJ26" s="87" t="str">
        <f t="shared" si="2"/>
        <v xml:space="preserve"> </v>
      </c>
      <c r="BK26" s="87" t="str">
        <f t="shared" si="2"/>
        <v xml:space="preserve"> </v>
      </c>
      <c r="BL26" s="87" t="str">
        <f t="shared" si="2"/>
        <v xml:space="preserve"> </v>
      </c>
      <c r="BM26" s="87" t="str">
        <f t="shared" si="2"/>
        <v xml:space="preserve"> </v>
      </c>
      <c r="BN26" s="87" t="str">
        <f t="shared" si="2"/>
        <v xml:space="preserve"> </v>
      </c>
      <c r="BO26" s="87" t="str">
        <f t="shared" si="3"/>
        <v xml:space="preserve"> </v>
      </c>
      <c r="BP26" s="87" t="str">
        <f t="shared" si="3"/>
        <v xml:space="preserve"> </v>
      </c>
      <c r="BQ26" s="87" t="str">
        <f t="shared" si="3"/>
        <v xml:space="preserve"> </v>
      </c>
      <c r="BR26" s="87" t="str">
        <f t="shared" si="3"/>
        <v xml:space="preserve"> </v>
      </c>
      <c r="BS26" s="87" t="str">
        <f t="shared" si="3"/>
        <v xml:space="preserve"> </v>
      </c>
      <c r="BT26" s="87" t="str">
        <f t="shared" si="3"/>
        <v xml:space="preserve"> </v>
      </c>
      <c r="BU26" s="87" t="str">
        <f t="shared" si="3"/>
        <v xml:space="preserve"> </v>
      </c>
      <c r="BV26" s="88" t="str">
        <f t="shared" si="4"/>
        <v xml:space="preserve"> </v>
      </c>
    </row>
    <row r="27" spans="1:82" x14ac:dyDescent="0.3">
      <c r="A27" s="81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3"/>
      <c r="AI27" s="83"/>
      <c r="AJ27" s="83"/>
      <c r="AK27" s="126" t="str">
        <f t="shared" si="0"/>
        <v xml:space="preserve"> </v>
      </c>
      <c r="AM27" s="87" t="str">
        <f t="shared" si="6"/>
        <v xml:space="preserve"> </v>
      </c>
      <c r="AN27" s="87" t="str">
        <f t="shared" si="6"/>
        <v xml:space="preserve"> </v>
      </c>
      <c r="AO27" s="87" t="str">
        <f t="shared" si="6"/>
        <v xml:space="preserve"> </v>
      </c>
      <c r="AP27" s="87" t="str">
        <f t="shared" si="6"/>
        <v xml:space="preserve"> </v>
      </c>
      <c r="AQ27" s="87" t="str">
        <f t="shared" si="6"/>
        <v xml:space="preserve"> </v>
      </c>
      <c r="AR27" s="87" t="str">
        <f t="shared" si="6"/>
        <v xml:space="preserve"> </v>
      </c>
      <c r="AS27" s="87" t="str">
        <f t="shared" si="6"/>
        <v xml:space="preserve"> </v>
      </c>
      <c r="AT27" s="87" t="str">
        <f t="shared" si="6"/>
        <v xml:space="preserve"> </v>
      </c>
      <c r="AU27" s="87" t="str">
        <f t="shared" si="6"/>
        <v xml:space="preserve"> </v>
      </c>
      <c r="AV27" s="87" t="str">
        <f t="shared" si="6"/>
        <v xml:space="preserve"> </v>
      </c>
      <c r="AW27" s="87" t="str">
        <f t="shared" si="6"/>
        <v xml:space="preserve"> </v>
      </c>
      <c r="AX27" s="87" t="str">
        <f t="shared" si="6"/>
        <v xml:space="preserve"> </v>
      </c>
      <c r="AY27" s="87" t="str">
        <f t="shared" si="6"/>
        <v xml:space="preserve"> </v>
      </c>
      <c r="AZ27" s="87" t="str">
        <f t="shared" si="6"/>
        <v xml:space="preserve"> </v>
      </c>
      <c r="BA27" s="87" t="str">
        <f t="shared" si="6"/>
        <v xml:space="preserve"> </v>
      </c>
      <c r="BB27" s="87" t="str">
        <f t="shared" si="5"/>
        <v xml:space="preserve"> </v>
      </c>
      <c r="BC27" s="87" t="str">
        <f t="shared" si="2"/>
        <v xml:space="preserve"> </v>
      </c>
      <c r="BD27" s="87" t="str">
        <f t="shared" si="2"/>
        <v xml:space="preserve"> </v>
      </c>
      <c r="BE27" s="87" t="str">
        <f t="shared" si="2"/>
        <v xml:space="preserve"> </v>
      </c>
      <c r="BF27" s="87" t="str">
        <f t="shared" si="2"/>
        <v xml:space="preserve"> </v>
      </c>
      <c r="BG27" s="87" t="str">
        <f t="shared" si="2"/>
        <v xml:space="preserve"> </v>
      </c>
      <c r="BH27" s="87" t="str">
        <f t="shared" si="2"/>
        <v xml:space="preserve"> </v>
      </c>
      <c r="BI27" s="87" t="str">
        <f t="shared" si="2"/>
        <v xml:space="preserve"> </v>
      </c>
      <c r="BJ27" s="87" t="str">
        <f t="shared" si="2"/>
        <v xml:space="preserve"> </v>
      </c>
      <c r="BK27" s="87" t="str">
        <f t="shared" si="2"/>
        <v xml:space="preserve"> </v>
      </c>
      <c r="BL27" s="87" t="str">
        <f t="shared" si="2"/>
        <v xml:space="preserve"> </v>
      </c>
      <c r="BM27" s="87" t="str">
        <f t="shared" si="2"/>
        <v xml:space="preserve"> </v>
      </c>
      <c r="BN27" s="87" t="str">
        <f t="shared" si="2"/>
        <v xml:space="preserve"> </v>
      </c>
      <c r="BO27" s="87" t="str">
        <f t="shared" si="3"/>
        <v xml:space="preserve"> </v>
      </c>
      <c r="BP27" s="87" t="str">
        <f t="shared" si="3"/>
        <v xml:space="preserve"> </v>
      </c>
      <c r="BQ27" s="87" t="str">
        <f t="shared" si="3"/>
        <v xml:space="preserve"> </v>
      </c>
      <c r="BR27" s="87" t="str">
        <f t="shared" si="3"/>
        <v xml:space="preserve"> </v>
      </c>
      <c r="BS27" s="87" t="str">
        <f t="shared" si="3"/>
        <v xml:space="preserve"> </v>
      </c>
      <c r="BT27" s="87" t="str">
        <f t="shared" si="3"/>
        <v xml:space="preserve"> </v>
      </c>
      <c r="BU27" s="87" t="str">
        <f t="shared" si="3"/>
        <v xml:space="preserve"> </v>
      </c>
      <c r="BV27" s="88" t="str">
        <f t="shared" si="4"/>
        <v xml:space="preserve"> </v>
      </c>
    </row>
    <row r="28" spans="1:82" x14ac:dyDescent="0.3">
      <c r="A28" s="81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3"/>
      <c r="AI28" s="83"/>
      <c r="AJ28" s="83"/>
      <c r="AK28" s="126" t="str">
        <f t="shared" si="0"/>
        <v xml:space="preserve"> </v>
      </c>
      <c r="AM28" s="87" t="str">
        <f t="shared" si="6"/>
        <v xml:space="preserve"> </v>
      </c>
      <c r="AN28" s="87" t="str">
        <f t="shared" si="6"/>
        <v xml:space="preserve"> </v>
      </c>
      <c r="AO28" s="87" t="str">
        <f t="shared" si="6"/>
        <v xml:space="preserve"> </v>
      </c>
      <c r="AP28" s="87" t="str">
        <f t="shared" si="6"/>
        <v xml:space="preserve"> </v>
      </c>
      <c r="AQ28" s="87" t="str">
        <f t="shared" si="6"/>
        <v xml:space="preserve"> </v>
      </c>
      <c r="AR28" s="87" t="str">
        <f t="shared" si="6"/>
        <v xml:space="preserve"> </v>
      </c>
      <c r="AS28" s="87" t="str">
        <f t="shared" si="6"/>
        <v xml:space="preserve"> </v>
      </c>
      <c r="AT28" s="87" t="str">
        <f t="shared" si="6"/>
        <v xml:space="preserve"> </v>
      </c>
      <c r="AU28" s="87" t="str">
        <f t="shared" si="6"/>
        <v xml:space="preserve"> </v>
      </c>
      <c r="AV28" s="87" t="str">
        <f t="shared" si="6"/>
        <v xml:space="preserve"> </v>
      </c>
      <c r="AW28" s="87" t="str">
        <f t="shared" si="6"/>
        <v xml:space="preserve"> </v>
      </c>
      <c r="AX28" s="87" t="str">
        <f t="shared" si="6"/>
        <v xml:space="preserve"> </v>
      </c>
      <c r="AY28" s="87" t="str">
        <f t="shared" si="6"/>
        <v xml:space="preserve"> </v>
      </c>
      <c r="AZ28" s="87" t="str">
        <f t="shared" si="6"/>
        <v xml:space="preserve"> </v>
      </c>
      <c r="BA28" s="87" t="str">
        <f t="shared" si="6"/>
        <v xml:space="preserve"> </v>
      </c>
      <c r="BB28" s="87" t="str">
        <f t="shared" si="5"/>
        <v xml:space="preserve"> </v>
      </c>
      <c r="BC28" s="87" t="str">
        <f t="shared" si="2"/>
        <v xml:space="preserve"> </v>
      </c>
      <c r="BD28" s="87" t="str">
        <f t="shared" si="2"/>
        <v xml:space="preserve"> </v>
      </c>
      <c r="BE28" s="87" t="str">
        <f t="shared" si="2"/>
        <v xml:space="preserve"> </v>
      </c>
      <c r="BF28" s="87" t="str">
        <f t="shared" si="2"/>
        <v xml:space="preserve"> </v>
      </c>
      <c r="BG28" s="87" t="str">
        <f t="shared" si="2"/>
        <v xml:space="preserve"> </v>
      </c>
      <c r="BH28" s="87" t="str">
        <f t="shared" si="2"/>
        <v xml:space="preserve"> </v>
      </c>
      <c r="BI28" s="87" t="str">
        <f t="shared" si="2"/>
        <v xml:space="preserve"> </v>
      </c>
      <c r="BJ28" s="87" t="str">
        <f t="shared" si="2"/>
        <v xml:space="preserve"> </v>
      </c>
      <c r="BK28" s="87" t="str">
        <f t="shared" si="2"/>
        <v xml:space="preserve"> </v>
      </c>
      <c r="BL28" s="87" t="str">
        <f t="shared" si="2"/>
        <v xml:space="preserve"> </v>
      </c>
      <c r="BM28" s="87" t="str">
        <f t="shared" si="2"/>
        <v xml:space="preserve"> </v>
      </c>
      <c r="BN28" s="87" t="str">
        <f t="shared" si="2"/>
        <v xml:space="preserve"> </v>
      </c>
      <c r="BO28" s="87" t="str">
        <f t="shared" si="3"/>
        <v xml:space="preserve"> </v>
      </c>
      <c r="BP28" s="87" t="str">
        <f t="shared" si="3"/>
        <v xml:space="preserve"> </v>
      </c>
      <c r="BQ28" s="87" t="str">
        <f t="shared" si="3"/>
        <v xml:space="preserve"> </v>
      </c>
      <c r="BR28" s="87" t="str">
        <f t="shared" si="3"/>
        <v xml:space="preserve"> </v>
      </c>
      <c r="BS28" s="87" t="str">
        <f t="shared" si="3"/>
        <v xml:space="preserve"> </v>
      </c>
      <c r="BT28" s="87" t="str">
        <f t="shared" si="3"/>
        <v xml:space="preserve"> </v>
      </c>
      <c r="BU28" s="87" t="str">
        <f t="shared" si="3"/>
        <v xml:space="preserve"> </v>
      </c>
      <c r="BV28" s="88" t="str">
        <f t="shared" si="4"/>
        <v xml:space="preserve"> </v>
      </c>
    </row>
    <row r="29" spans="1:82" x14ac:dyDescent="0.3">
      <c r="A29" s="81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3"/>
      <c r="AI29" s="83"/>
      <c r="AJ29" s="83"/>
      <c r="AK29" s="126" t="str">
        <f t="shared" si="0"/>
        <v xml:space="preserve"> </v>
      </c>
      <c r="AM29" s="87" t="str">
        <f t="shared" si="6"/>
        <v xml:space="preserve"> </v>
      </c>
      <c r="AN29" s="87" t="str">
        <f t="shared" si="6"/>
        <v xml:space="preserve"> </v>
      </c>
      <c r="AO29" s="87" t="str">
        <f t="shared" si="6"/>
        <v xml:space="preserve"> </v>
      </c>
      <c r="AP29" s="87" t="str">
        <f t="shared" si="6"/>
        <v xml:space="preserve"> </v>
      </c>
      <c r="AQ29" s="87" t="str">
        <f t="shared" si="6"/>
        <v xml:space="preserve"> </v>
      </c>
      <c r="AR29" s="87" t="str">
        <f t="shared" si="6"/>
        <v xml:space="preserve"> </v>
      </c>
      <c r="AS29" s="87" t="str">
        <f t="shared" si="6"/>
        <v xml:space="preserve"> </v>
      </c>
      <c r="AT29" s="87" t="str">
        <f t="shared" si="6"/>
        <v xml:space="preserve"> </v>
      </c>
      <c r="AU29" s="87" t="str">
        <f t="shared" si="6"/>
        <v xml:space="preserve"> </v>
      </c>
      <c r="AV29" s="87" t="str">
        <f t="shared" si="6"/>
        <v xml:space="preserve"> </v>
      </c>
      <c r="AW29" s="87" t="str">
        <f t="shared" si="6"/>
        <v xml:space="preserve"> </v>
      </c>
      <c r="AX29" s="87" t="str">
        <f t="shared" si="6"/>
        <v xml:space="preserve"> </v>
      </c>
      <c r="AY29" s="87" t="str">
        <f t="shared" si="6"/>
        <v xml:space="preserve"> </v>
      </c>
      <c r="AZ29" s="87" t="str">
        <f t="shared" si="6"/>
        <v xml:space="preserve"> </v>
      </c>
      <c r="BA29" s="87" t="str">
        <f t="shared" si="6"/>
        <v xml:space="preserve"> </v>
      </c>
      <c r="BB29" s="87" t="str">
        <f t="shared" si="5"/>
        <v xml:space="preserve"> </v>
      </c>
      <c r="BC29" s="87" t="str">
        <f t="shared" si="2"/>
        <v xml:space="preserve"> </v>
      </c>
      <c r="BD29" s="87" t="str">
        <f t="shared" si="2"/>
        <v xml:space="preserve"> </v>
      </c>
      <c r="BE29" s="87" t="str">
        <f t="shared" si="2"/>
        <v xml:space="preserve"> </v>
      </c>
      <c r="BF29" s="87" t="str">
        <f t="shared" si="2"/>
        <v xml:space="preserve"> </v>
      </c>
      <c r="BG29" s="87" t="str">
        <f t="shared" si="2"/>
        <v xml:space="preserve"> </v>
      </c>
      <c r="BH29" s="87" t="str">
        <f t="shared" si="2"/>
        <v xml:space="preserve"> </v>
      </c>
      <c r="BI29" s="87" t="str">
        <f t="shared" si="2"/>
        <v xml:space="preserve"> </v>
      </c>
      <c r="BJ29" s="87" t="str">
        <f t="shared" si="2"/>
        <v xml:space="preserve"> </v>
      </c>
      <c r="BK29" s="87" t="str">
        <f t="shared" si="2"/>
        <v xml:space="preserve"> </v>
      </c>
      <c r="BL29" s="87" t="str">
        <f t="shared" si="2"/>
        <v xml:space="preserve"> </v>
      </c>
      <c r="BM29" s="87" t="str">
        <f t="shared" si="2"/>
        <v xml:space="preserve"> </v>
      </c>
      <c r="BN29" s="87" t="str">
        <f t="shared" si="2"/>
        <v xml:space="preserve"> </v>
      </c>
      <c r="BO29" s="87" t="str">
        <f t="shared" si="3"/>
        <v xml:space="preserve"> </v>
      </c>
      <c r="BP29" s="87" t="str">
        <f t="shared" si="3"/>
        <v xml:space="preserve"> </v>
      </c>
      <c r="BQ29" s="87" t="str">
        <f t="shared" si="3"/>
        <v xml:space="preserve"> </v>
      </c>
      <c r="BR29" s="87" t="str">
        <f t="shared" si="3"/>
        <v xml:space="preserve"> </v>
      </c>
      <c r="BS29" s="87" t="str">
        <f t="shared" si="3"/>
        <v xml:space="preserve"> </v>
      </c>
      <c r="BT29" s="87" t="str">
        <f t="shared" si="3"/>
        <v xml:space="preserve"> </v>
      </c>
      <c r="BU29" s="87" t="str">
        <f t="shared" si="3"/>
        <v xml:space="preserve"> </v>
      </c>
      <c r="BV29" s="88" t="str">
        <f t="shared" si="4"/>
        <v xml:space="preserve"> </v>
      </c>
    </row>
    <row r="30" spans="1:82" x14ac:dyDescent="0.3">
      <c r="A30" s="81"/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3"/>
      <c r="AI30" s="83"/>
      <c r="AJ30" s="83"/>
      <c r="AK30" s="126" t="str">
        <f t="shared" si="0"/>
        <v xml:space="preserve"> </v>
      </c>
      <c r="AM30" s="87" t="str">
        <f t="shared" si="6"/>
        <v xml:space="preserve"> </v>
      </c>
      <c r="AN30" s="87" t="str">
        <f t="shared" si="6"/>
        <v xml:space="preserve"> </v>
      </c>
      <c r="AO30" s="87" t="str">
        <f t="shared" si="6"/>
        <v xml:space="preserve"> </v>
      </c>
      <c r="AP30" s="87" t="str">
        <f t="shared" si="6"/>
        <v xml:space="preserve"> </v>
      </c>
      <c r="AQ30" s="87" t="str">
        <f t="shared" si="6"/>
        <v xml:space="preserve"> </v>
      </c>
      <c r="AR30" s="87" t="str">
        <f t="shared" si="6"/>
        <v xml:space="preserve"> </v>
      </c>
      <c r="AS30" s="87" t="str">
        <f t="shared" si="6"/>
        <v xml:space="preserve"> </v>
      </c>
      <c r="AT30" s="87" t="str">
        <f t="shared" si="6"/>
        <v xml:space="preserve"> </v>
      </c>
      <c r="AU30" s="87" t="str">
        <f t="shared" si="6"/>
        <v xml:space="preserve"> </v>
      </c>
      <c r="AV30" s="87" t="str">
        <f t="shared" si="6"/>
        <v xml:space="preserve"> </v>
      </c>
      <c r="AW30" s="87" t="str">
        <f t="shared" si="6"/>
        <v xml:space="preserve"> </v>
      </c>
      <c r="AX30" s="87" t="str">
        <f t="shared" si="6"/>
        <v xml:space="preserve"> </v>
      </c>
      <c r="AY30" s="87" t="str">
        <f t="shared" si="6"/>
        <v xml:space="preserve"> </v>
      </c>
      <c r="AZ30" s="87" t="str">
        <f t="shared" si="6"/>
        <v xml:space="preserve"> </v>
      </c>
      <c r="BA30" s="87" t="str">
        <f t="shared" si="6"/>
        <v xml:space="preserve"> </v>
      </c>
      <c r="BB30" s="87" t="str">
        <f t="shared" si="5"/>
        <v xml:space="preserve"> </v>
      </c>
      <c r="BC30" s="87" t="str">
        <f t="shared" si="2"/>
        <v xml:space="preserve"> </v>
      </c>
      <c r="BD30" s="87" t="str">
        <f t="shared" si="2"/>
        <v xml:space="preserve"> </v>
      </c>
      <c r="BE30" s="87" t="str">
        <f t="shared" si="2"/>
        <v xml:space="preserve"> </v>
      </c>
      <c r="BF30" s="87" t="str">
        <f t="shared" si="2"/>
        <v xml:space="preserve"> </v>
      </c>
      <c r="BG30" s="87" t="str">
        <f t="shared" si="2"/>
        <v xml:space="preserve"> </v>
      </c>
      <c r="BH30" s="87" t="str">
        <f t="shared" si="2"/>
        <v xml:space="preserve"> </v>
      </c>
      <c r="BI30" s="87" t="str">
        <f t="shared" si="2"/>
        <v xml:space="preserve"> </v>
      </c>
      <c r="BJ30" s="87" t="str">
        <f t="shared" si="2"/>
        <v xml:space="preserve"> </v>
      </c>
      <c r="BK30" s="87" t="str">
        <f t="shared" si="2"/>
        <v xml:space="preserve"> </v>
      </c>
      <c r="BL30" s="87" t="str">
        <f t="shared" si="2"/>
        <v xml:space="preserve"> </v>
      </c>
      <c r="BM30" s="87" t="str">
        <f t="shared" si="2"/>
        <v xml:space="preserve"> </v>
      </c>
      <c r="BN30" s="87" t="str">
        <f t="shared" si="2"/>
        <v xml:space="preserve"> </v>
      </c>
      <c r="BO30" s="87" t="str">
        <f t="shared" si="3"/>
        <v xml:space="preserve"> </v>
      </c>
      <c r="BP30" s="87" t="str">
        <f t="shared" si="3"/>
        <v xml:space="preserve"> </v>
      </c>
      <c r="BQ30" s="87" t="str">
        <f t="shared" si="3"/>
        <v xml:space="preserve"> </v>
      </c>
      <c r="BR30" s="87" t="str">
        <f t="shared" si="3"/>
        <v xml:space="preserve"> </v>
      </c>
      <c r="BS30" s="87" t="str">
        <f t="shared" si="3"/>
        <v xml:space="preserve"> </v>
      </c>
      <c r="BT30" s="87" t="str">
        <f t="shared" si="3"/>
        <v xml:space="preserve"> </v>
      </c>
      <c r="BU30" s="87" t="str">
        <f t="shared" si="3"/>
        <v xml:space="preserve"> </v>
      </c>
      <c r="BV30" s="88" t="str">
        <f t="shared" si="4"/>
        <v xml:space="preserve"> </v>
      </c>
    </row>
    <row r="31" spans="1:82" x14ac:dyDescent="0.3">
      <c r="A31" s="81"/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3"/>
      <c r="AI31" s="83"/>
      <c r="AJ31" s="83"/>
      <c r="AK31" s="126" t="str">
        <f t="shared" si="0"/>
        <v xml:space="preserve"> </v>
      </c>
      <c r="AM31" s="87" t="str">
        <f t="shared" si="6"/>
        <v xml:space="preserve"> </v>
      </c>
      <c r="AN31" s="87" t="str">
        <f t="shared" si="6"/>
        <v xml:space="preserve"> </v>
      </c>
      <c r="AO31" s="87" t="str">
        <f t="shared" si="6"/>
        <v xml:space="preserve"> </v>
      </c>
      <c r="AP31" s="87" t="str">
        <f t="shared" si="6"/>
        <v xml:space="preserve"> </v>
      </c>
      <c r="AQ31" s="87" t="str">
        <f t="shared" si="6"/>
        <v xml:space="preserve"> </v>
      </c>
      <c r="AR31" s="87" t="str">
        <f t="shared" si="6"/>
        <v xml:space="preserve"> </v>
      </c>
      <c r="AS31" s="87" t="str">
        <f t="shared" si="6"/>
        <v xml:space="preserve"> </v>
      </c>
      <c r="AT31" s="87" t="str">
        <f t="shared" si="6"/>
        <v xml:space="preserve"> </v>
      </c>
      <c r="AU31" s="87" t="str">
        <f t="shared" si="6"/>
        <v xml:space="preserve"> </v>
      </c>
      <c r="AV31" s="87" t="str">
        <f t="shared" si="6"/>
        <v xml:space="preserve"> </v>
      </c>
      <c r="AW31" s="87" t="str">
        <f t="shared" si="6"/>
        <v xml:space="preserve"> </v>
      </c>
      <c r="AX31" s="87" t="str">
        <f t="shared" si="6"/>
        <v xml:space="preserve"> </v>
      </c>
      <c r="AY31" s="87" t="str">
        <f t="shared" si="6"/>
        <v xml:space="preserve"> </v>
      </c>
      <c r="AZ31" s="87" t="str">
        <f t="shared" si="6"/>
        <v xml:space="preserve"> </v>
      </c>
      <c r="BA31" s="87" t="str">
        <f t="shared" si="6"/>
        <v xml:space="preserve"> </v>
      </c>
      <c r="BB31" s="87" t="str">
        <f t="shared" si="5"/>
        <v xml:space="preserve"> </v>
      </c>
      <c r="BC31" s="87" t="str">
        <f t="shared" si="2"/>
        <v xml:space="preserve"> </v>
      </c>
      <c r="BD31" s="87" t="str">
        <f t="shared" si="2"/>
        <v xml:space="preserve"> </v>
      </c>
      <c r="BE31" s="87" t="str">
        <f t="shared" si="2"/>
        <v xml:space="preserve"> </v>
      </c>
      <c r="BF31" s="87" t="str">
        <f t="shared" ref="BF31:BN59" si="7">IF(ISBLANK($A31)," ",IF(U31=U$9,1,0))</f>
        <v xml:space="preserve"> </v>
      </c>
      <c r="BG31" s="87" t="str">
        <f t="shared" si="7"/>
        <v xml:space="preserve"> </v>
      </c>
      <c r="BH31" s="87" t="str">
        <f t="shared" si="7"/>
        <v xml:space="preserve"> </v>
      </c>
      <c r="BI31" s="87" t="str">
        <f t="shared" si="7"/>
        <v xml:space="preserve"> </v>
      </c>
      <c r="BJ31" s="87" t="str">
        <f t="shared" si="7"/>
        <v xml:space="preserve"> </v>
      </c>
      <c r="BK31" s="87" t="str">
        <f t="shared" si="7"/>
        <v xml:space="preserve"> </v>
      </c>
      <c r="BL31" s="87" t="str">
        <f t="shared" si="7"/>
        <v xml:space="preserve"> </v>
      </c>
      <c r="BM31" s="87" t="str">
        <f t="shared" si="7"/>
        <v xml:space="preserve"> </v>
      </c>
      <c r="BN31" s="87" t="str">
        <f t="shared" si="7"/>
        <v xml:space="preserve"> </v>
      </c>
      <c r="BO31" s="87" t="str">
        <f t="shared" si="3"/>
        <v xml:space="preserve"> </v>
      </c>
      <c r="BP31" s="87" t="str">
        <f t="shared" si="3"/>
        <v xml:space="preserve"> </v>
      </c>
      <c r="BQ31" s="87" t="str">
        <f t="shared" si="3"/>
        <v xml:space="preserve"> </v>
      </c>
      <c r="BR31" s="87" t="str">
        <f t="shared" si="3"/>
        <v xml:space="preserve"> </v>
      </c>
      <c r="BS31" s="87" t="str">
        <f t="shared" si="3"/>
        <v xml:space="preserve"> </v>
      </c>
      <c r="BT31" s="87" t="str">
        <f t="shared" si="3"/>
        <v xml:space="preserve"> </v>
      </c>
      <c r="BU31" s="87" t="str">
        <f t="shared" si="3"/>
        <v xml:space="preserve"> </v>
      </c>
      <c r="BV31" s="88" t="str">
        <f t="shared" si="4"/>
        <v xml:space="preserve"> </v>
      </c>
    </row>
    <row r="32" spans="1:82" x14ac:dyDescent="0.3">
      <c r="A32" s="81"/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3"/>
      <c r="AI32" s="83"/>
      <c r="AJ32" s="83"/>
      <c r="AK32" s="126" t="str">
        <f t="shared" si="0"/>
        <v xml:space="preserve"> </v>
      </c>
      <c r="AM32" s="87" t="str">
        <f t="shared" si="6"/>
        <v xml:space="preserve"> </v>
      </c>
      <c r="AN32" s="87" t="str">
        <f t="shared" si="6"/>
        <v xml:space="preserve"> </v>
      </c>
      <c r="AO32" s="87" t="str">
        <f t="shared" si="6"/>
        <v xml:space="preserve"> </v>
      </c>
      <c r="AP32" s="87" t="str">
        <f t="shared" si="6"/>
        <v xml:space="preserve"> </v>
      </c>
      <c r="AQ32" s="87" t="str">
        <f t="shared" si="6"/>
        <v xml:space="preserve"> </v>
      </c>
      <c r="AR32" s="87" t="str">
        <f t="shared" si="6"/>
        <v xml:space="preserve"> </v>
      </c>
      <c r="AS32" s="87" t="str">
        <f t="shared" si="6"/>
        <v xml:space="preserve"> </v>
      </c>
      <c r="AT32" s="87" t="str">
        <f t="shared" si="6"/>
        <v xml:space="preserve"> </v>
      </c>
      <c r="AU32" s="87" t="str">
        <f t="shared" si="6"/>
        <v xml:space="preserve"> </v>
      </c>
      <c r="AV32" s="87" t="str">
        <f t="shared" si="6"/>
        <v xml:space="preserve"> </v>
      </c>
      <c r="AW32" s="87" t="str">
        <f t="shared" si="6"/>
        <v xml:space="preserve"> </v>
      </c>
      <c r="AX32" s="87" t="str">
        <f t="shared" si="6"/>
        <v xml:space="preserve"> </v>
      </c>
      <c r="AY32" s="87" t="str">
        <f t="shared" si="6"/>
        <v xml:space="preserve"> </v>
      </c>
      <c r="AZ32" s="87" t="str">
        <f t="shared" si="6"/>
        <v xml:space="preserve"> </v>
      </c>
      <c r="BA32" s="87" t="str">
        <f t="shared" si="6"/>
        <v xml:space="preserve"> </v>
      </c>
      <c r="BB32" s="87" t="str">
        <f t="shared" si="5"/>
        <v xml:space="preserve"> </v>
      </c>
      <c r="BC32" s="87" t="str">
        <f t="shared" si="5"/>
        <v xml:space="preserve"> </v>
      </c>
      <c r="BD32" s="87" t="str">
        <f t="shared" si="5"/>
        <v xml:space="preserve"> </v>
      </c>
      <c r="BE32" s="87" t="str">
        <f t="shared" si="5"/>
        <v xml:space="preserve"> </v>
      </c>
      <c r="BF32" s="87" t="str">
        <f t="shared" si="7"/>
        <v xml:space="preserve"> </v>
      </c>
      <c r="BG32" s="87" t="str">
        <f t="shared" si="7"/>
        <v xml:space="preserve"> </v>
      </c>
      <c r="BH32" s="87" t="str">
        <f t="shared" si="7"/>
        <v xml:space="preserve"> </v>
      </c>
      <c r="BI32" s="87" t="str">
        <f t="shared" si="7"/>
        <v xml:space="preserve"> </v>
      </c>
      <c r="BJ32" s="87" t="str">
        <f t="shared" si="7"/>
        <v xml:space="preserve"> </v>
      </c>
      <c r="BK32" s="87" t="str">
        <f t="shared" si="7"/>
        <v xml:space="preserve"> </v>
      </c>
      <c r="BL32" s="87" t="str">
        <f t="shared" si="7"/>
        <v xml:space="preserve"> </v>
      </c>
      <c r="BM32" s="87" t="str">
        <f t="shared" si="7"/>
        <v xml:space="preserve"> </v>
      </c>
      <c r="BN32" s="87" t="str">
        <f t="shared" si="7"/>
        <v xml:space="preserve"> </v>
      </c>
      <c r="BO32" s="87" t="str">
        <f t="shared" si="3"/>
        <v xml:space="preserve"> </v>
      </c>
      <c r="BP32" s="87" t="str">
        <f t="shared" si="3"/>
        <v xml:space="preserve"> </v>
      </c>
      <c r="BQ32" s="87" t="str">
        <f t="shared" si="3"/>
        <v xml:space="preserve"> </v>
      </c>
      <c r="BR32" s="87" t="str">
        <f t="shared" si="3"/>
        <v xml:space="preserve"> </v>
      </c>
      <c r="BS32" s="87" t="str">
        <f t="shared" si="3"/>
        <v xml:space="preserve"> </v>
      </c>
      <c r="BT32" s="87" t="str">
        <f t="shared" si="3"/>
        <v xml:space="preserve"> </v>
      </c>
      <c r="BU32" s="87" t="str">
        <f t="shared" si="3"/>
        <v xml:space="preserve"> </v>
      </c>
      <c r="BV32" s="88" t="str">
        <f t="shared" si="4"/>
        <v xml:space="preserve"> </v>
      </c>
    </row>
    <row r="33" spans="1:74" x14ac:dyDescent="0.3">
      <c r="A33" s="81"/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3"/>
      <c r="AI33" s="83"/>
      <c r="AJ33" s="83"/>
      <c r="AK33" s="126" t="str">
        <f t="shared" si="0"/>
        <v xml:space="preserve"> </v>
      </c>
      <c r="AM33" s="87" t="str">
        <f t="shared" si="6"/>
        <v xml:space="preserve"> </v>
      </c>
      <c r="AN33" s="87" t="str">
        <f t="shared" si="6"/>
        <v xml:space="preserve"> </v>
      </c>
      <c r="AO33" s="87" t="str">
        <f t="shared" si="6"/>
        <v xml:space="preserve"> </v>
      </c>
      <c r="AP33" s="87" t="str">
        <f t="shared" si="6"/>
        <v xml:space="preserve"> </v>
      </c>
      <c r="AQ33" s="87" t="str">
        <f t="shared" si="6"/>
        <v xml:space="preserve"> </v>
      </c>
      <c r="AR33" s="87" t="str">
        <f t="shared" si="6"/>
        <v xml:space="preserve"> </v>
      </c>
      <c r="AS33" s="87" t="str">
        <f t="shared" si="6"/>
        <v xml:space="preserve"> </v>
      </c>
      <c r="AT33" s="87" t="str">
        <f t="shared" si="6"/>
        <v xml:space="preserve"> </v>
      </c>
      <c r="AU33" s="87" t="str">
        <f t="shared" si="6"/>
        <v xml:space="preserve"> </v>
      </c>
      <c r="AV33" s="87" t="str">
        <f t="shared" si="6"/>
        <v xml:space="preserve"> </v>
      </c>
      <c r="AW33" s="87" t="str">
        <f t="shared" si="6"/>
        <v xml:space="preserve"> </v>
      </c>
      <c r="AX33" s="87" t="str">
        <f t="shared" si="6"/>
        <v xml:space="preserve"> </v>
      </c>
      <c r="AY33" s="87" t="str">
        <f t="shared" si="6"/>
        <v xml:space="preserve"> </v>
      </c>
      <c r="AZ33" s="87" t="str">
        <f t="shared" si="6"/>
        <v xml:space="preserve"> </v>
      </c>
      <c r="BA33" s="87" t="str">
        <f t="shared" si="6"/>
        <v xml:space="preserve"> </v>
      </c>
      <c r="BB33" s="87" t="str">
        <f t="shared" si="5"/>
        <v xml:space="preserve"> </v>
      </c>
      <c r="BC33" s="87" t="str">
        <f t="shared" si="5"/>
        <v xml:space="preserve"> </v>
      </c>
      <c r="BD33" s="87" t="str">
        <f t="shared" si="5"/>
        <v xml:space="preserve"> </v>
      </c>
      <c r="BE33" s="87" t="str">
        <f t="shared" si="5"/>
        <v xml:space="preserve"> </v>
      </c>
      <c r="BF33" s="87" t="str">
        <f t="shared" si="7"/>
        <v xml:space="preserve"> </v>
      </c>
      <c r="BG33" s="87" t="str">
        <f t="shared" si="7"/>
        <v xml:space="preserve"> </v>
      </c>
      <c r="BH33" s="87" t="str">
        <f t="shared" si="7"/>
        <v xml:space="preserve"> </v>
      </c>
      <c r="BI33" s="87" t="str">
        <f t="shared" si="7"/>
        <v xml:space="preserve"> </v>
      </c>
      <c r="BJ33" s="87" t="str">
        <f t="shared" si="7"/>
        <v xml:space="preserve"> </v>
      </c>
      <c r="BK33" s="87" t="str">
        <f t="shared" si="7"/>
        <v xml:space="preserve"> </v>
      </c>
      <c r="BL33" s="87" t="str">
        <f t="shared" si="7"/>
        <v xml:space="preserve"> </v>
      </c>
      <c r="BM33" s="87" t="str">
        <f t="shared" si="7"/>
        <v xml:space="preserve"> </v>
      </c>
      <c r="BN33" s="87" t="str">
        <f t="shared" si="7"/>
        <v xml:space="preserve"> </v>
      </c>
      <c r="BO33" s="87" t="str">
        <f t="shared" si="3"/>
        <v xml:space="preserve"> </v>
      </c>
      <c r="BP33" s="87" t="str">
        <f t="shared" si="3"/>
        <v xml:space="preserve"> </v>
      </c>
      <c r="BQ33" s="87" t="str">
        <f t="shared" si="3"/>
        <v xml:space="preserve"> </v>
      </c>
      <c r="BR33" s="87" t="str">
        <f t="shared" si="3"/>
        <v xml:space="preserve"> </v>
      </c>
      <c r="BS33" s="87" t="str">
        <f t="shared" si="3"/>
        <v xml:space="preserve"> </v>
      </c>
      <c r="BT33" s="87" t="str">
        <f t="shared" si="3"/>
        <v xml:space="preserve"> </v>
      </c>
      <c r="BU33" s="87" t="str">
        <f t="shared" si="3"/>
        <v xml:space="preserve"> </v>
      </c>
      <c r="BV33" s="88" t="str">
        <f t="shared" si="4"/>
        <v xml:space="preserve"> </v>
      </c>
    </row>
    <row r="34" spans="1:74" x14ac:dyDescent="0.3">
      <c r="A34" s="81"/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3"/>
      <c r="AI34" s="83"/>
      <c r="AJ34" s="83"/>
      <c r="AK34" s="126" t="str">
        <f t="shared" si="0"/>
        <v xml:space="preserve"> </v>
      </c>
      <c r="AM34" s="87" t="str">
        <f t="shared" si="6"/>
        <v xml:space="preserve"> </v>
      </c>
      <c r="AN34" s="87" t="str">
        <f t="shared" si="6"/>
        <v xml:space="preserve"> </v>
      </c>
      <c r="AO34" s="87" t="str">
        <f t="shared" si="6"/>
        <v xml:space="preserve"> </v>
      </c>
      <c r="AP34" s="87" t="str">
        <f t="shared" si="6"/>
        <v xml:space="preserve"> </v>
      </c>
      <c r="AQ34" s="87" t="str">
        <f t="shared" si="6"/>
        <v xml:space="preserve"> </v>
      </c>
      <c r="AR34" s="87" t="str">
        <f t="shared" si="6"/>
        <v xml:space="preserve"> </v>
      </c>
      <c r="AS34" s="87" t="str">
        <f t="shared" si="6"/>
        <v xml:space="preserve"> </v>
      </c>
      <c r="AT34" s="87" t="str">
        <f t="shared" si="6"/>
        <v xml:space="preserve"> </v>
      </c>
      <c r="AU34" s="87" t="str">
        <f t="shared" si="6"/>
        <v xml:space="preserve"> </v>
      </c>
      <c r="AV34" s="87" t="str">
        <f t="shared" si="6"/>
        <v xml:space="preserve"> </v>
      </c>
      <c r="AW34" s="87" t="str">
        <f t="shared" si="6"/>
        <v xml:space="preserve"> </v>
      </c>
      <c r="AX34" s="87" t="str">
        <f t="shared" si="6"/>
        <v xml:space="preserve"> </v>
      </c>
      <c r="AY34" s="87" t="str">
        <f t="shared" si="6"/>
        <v xml:space="preserve"> </v>
      </c>
      <c r="AZ34" s="87" t="str">
        <f t="shared" si="6"/>
        <v xml:space="preserve"> </v>
      </c>
      <c r="BA34" s="87" t="str">
        <f t="shared" si="6"/>
        <v xml:space="preserve"> </v>
      </c>
      <c r="BB34" s="87" t="str">
        <f t="shared" si="5"/>
        <v xml:space="preserve"> </v>
      </c>
      <c r="BC34" s="87" t="str">
        <f t="shared" si="5"/>
        <v xml:space="preserve"> </v>
      </c>
      <c r="BD34" s="87" t="str">
        <f t="shared" si="5"/>
        <v xml:space="preserve"> </v>
      </c>
      <c r="BE34" s="87" t="str">
        <f t="shared" si="5"/>
        <v xml:space="preserve"> </v>
      </c>
      <c r="BF34" s="87" t="str">
        <f t="shared" si="7"/>
        <v xml:space="preserve"> </v>
      </c>
      <c r="BG34" s="87" t="str">
        <f t="shared" si="7"/>
        <v xml:space="preserve"> </v>
      </c>
      <c r="BH34" s="87" t="str">
        <f t="shared" si="7"/>
        <v xml:space="preserve"> </v>
      </c>
      <c r="BI34" s="87" t="str">
        <f t="shared" si="7"/>
        <v xml:space="preserve"> </v>
      </c>
      <c r="BJ34" s="87" t="str">
        <f t="shared" si="7"/>
        <v xml:space="preserve"> </v>
      </c>
      <c r="BK34" s="87" t="str">
        <f t="shared" si="7"/>
        <v xml:space="preserve"> </v>
      </c>
      <c r="BL34" s="87" t="str">
        <f t="shared" si="7"/>
        <v xml:space="preserve"> </v>
      </c>
      <c r="BM34" s="87" t="str">
        <f t="shared" si="7"/>
        <v xml:space="preserve"> </v>
      </c>
      <c r="BN34" s="87" t="str">
        <f t="shared" si="7"/>
        <v xml:space="preserve"> </v>
      </c>
      <c r="BO34" s="87" t="str">
        <f t="shared" si="3"/>
        <v xml:space="preserve"> </v>
      </c>
      <c r="BP34" s="87" t="str">
        <f t="shared" si="3"/>
        <v xml:space="preserve"> </v>
      </c>
      <c r="BQ34" s="87" t="str">
        <f t="shared" si="3"/>
        <v xml:space="preserve"> </v>
      </c>
      <c r="BR34" s="87" t="str">
        <f t="shared" si="3"/>
        <v xml:space="preserve"> </v>
      </c>
      <c r="BS34" s="87" t="str">
        <f t="shared" si="3"/>
        <v xml:space="preserve"> </v>
      </c>
      <c r="BT34" s="87" t="str">
        <f t="shared" si="3"/>
        <v xml:space="preserve"> </v>
      </c>
      <c r="BU34" s="87" t="str">
        <f t="shared" si="3"/>
        <v xml:space="preserve"> </v>
      </c>
      <c r="BV34" s="88" t="str">
        <f t="shared" si="4"/>
        <v xml:space="preserve"> </v>
      </c>
    </row>
    <row r="35" spans="1:74" x14ac:dyDescent="0.3">
      <c r="A35" s="81"/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3"/>
      <c r="AI35" s="83"/>
      <c r="AJ35" s="83"/>
      <c r="AK35" s="126" t="str">
        <f t="shared" si="0"/>
        <v xml:space="preserve"> </v>
      </c>
      <c r="AM35" s="87" t="str">
        <f t="shared" si="6"/>
        <v xml:space="preserve"> </v>
      </c>
      <c r="AN35" s="87" t="str">
        <f t="shared" si="6"/>
        <v xml:space="preserve"> </v>
      </c>
      <c r="AO35" s="87" t="str">
        <f t="shared" si="6"/>
        <v xml:space="preserve"> </v>
      </c>
      <c r="AP35" s="87" t="str">
        <f t="shared" si="6"/>
        <v xml:space="preserve"> </v>
      </c>
      <c r="AQ35" s="87" t="str">
        <f t="shared" si="6"/>
        <v xml:space="preserve"> </v>
      </c>
      <c r="AR35" s="87" t="str">
        <f t="shared" si="6"/>
        <v xml:space="preserve"> </v>
      </c>
      <c r="AS35" s="87" t="str">
        <f t="shared" si="6"/>
        <v xml:space="preserve"> </v>
      </c>
      <c r="AT35" s="87" t="str">
        <f t="shared" si="6"/>
        <v xml:space="preserve"> </v>
      </c>
      <c r="AU35" s="87" t="str">
        <f t="shared" si="6"/>
        <v xml:space="preserve"> </v>
      </c>
      <c r="AV35" s="87" t="str">
        <f t="shared" si="6"/>
        <v xml:space="preserve"> </v>
      </c>
      <c r="AW35" s="87" t="str">
        <f t="shared" si="6"/>
        <v xml:space="preserve"> </v>
      </c>
      <c r="AX35" s="87" t="str">
        <f t="shared" si="6"/>
        <v xml:space="preserve"> </v>
      </c>
      <c r="AY35" s="87" t="str">
        <f t="shared" si="6"/>
        <v xml:space="preserve"> </v>
      </c>
      <c r="AZ35" s="87" t="str">
        <f t="shared" si="6"/>
        <v xml:space="preserve"> </v>
      </c>
      <c r="BA35" s="87" t="str">
        <f t="shared" si="6"/>
        <v xml:space="preserve"> </v>
      </c>
      <c r="BB35" s="87" t="str">
        <f t="shared" si="5"/>
        <v xml:space="preserve"> </v>
      </c>
      <c r="BC35" s="87" t="str">
        <f t="shared" si="5"/>
        <v xml:space="preserve"> </v>
      </c>
      <c r="BD35" s="87" t="str">
        <f t="shared" si="5"/>
        <v xml:space="preserve"> </v>
      </c>
      <c r="BE35" s="87" t="str">
        <f t="shared" si="5"/>
        <v xml:space="preserve"> </v>
      </c>
      <c r="BF35" s="87" t="str">
        <f t="shared" si="7"/>
        <v xml:space="preserve"> </v>
      </c>
      <c r="BG35" s="87" t="str">
        <f t="shared" si="7"/>
        <v xml:space="preserve"> </v>
      </c>
      <c r="BH35" s="87" t="str">
        <f t="shared" si="7"/>
        <v xml:space="preserve"> </v>
      </c>
      <c r="BI35" s="87" t="str">
        <f t="shared" si="7"/>
        <v xml:space="preserve"> </v>
      </c>
      <c r="BJ35" s="87" t="str">
        <f t="shared" si="7"/>
        <v xml:space="preserve"> </v>
      </c>
      <c r="BK35" s="87" t="str">
        <f t="shared" si="7"/>
        <v xml:space="preserve"> </v>
      </c>
      <c r="BL35" s="87" t="str">
        <f t="shared" si="7"/>
        <v xml:space="preserve"> </v>
      </c>
      <c r="BM35" s="87" t="str">
        <f t="shared" si="7"/>
        <v xml:space="preserve"> </v>
      </c>
      <c r="BN35" s="87" t="str">
        <f t="shared" si="7"/>
        <v xml:space="preserve"> </v>
      </c>
      <c r="BO35" s="87" t="str">
        <f t="shared" si="3"/>
        <v xml:space="preserve"> </v>
      </c>
      <c r="BP35" s="87" t="str">
        <f t="shared" si="3"/>
        <v xml:space="preserve"> </v>
      </c>
      <c r="BQ35" s="87" t="str">
        <f t="shared" si="3"/>
        <v xml:space="preserve"> </v>
      </c>
      <c r="BR35" s="87" t="str">
        <f t="shared" si="3"/>
        <v xml:space="preserve"> </v>
      </c>
      <c r="BS35" s="87" t="str">
        <f t="shared" si="3"/>
        <v xml:space="preserve"> </v>
      </c>
      <c r="BT35" s="87" t="str">
        <f t="shared" si="3"/>
        <v xml:space="preserve"> </v>
      </c>
      <c r="BU35" s="87" t="str">
        <f t="shared" si="3"/>
        <v xml:space="preserve"> </v>
      </c>
      <c r="BV35" s="88" t="str">
        <f t="shared" si="4"/>
        <v xml:space="preserve"> </v>
      </c>
    </row>
    <row r="36" spans="1:74" x14ac:dyDescent="0.3">
      <c r="A36" s="81"/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3"/>
      <c r="AI36" s="83"/>
      <c r="AJ36" s="83"/>
      <c r="AK36" s="126" t="str">
        <f t="shared" si="0"/>
        <v xml:space="preserve"> </v>
      </c>
      <c r="AM36" s="87" t="str">
        <f t="shared" si="6"/>
        <v xml:space="preserve"> </v>
      </c>
      <c r="AN36" s="87" t="str">
        <f t="shared" si="6"/>
        <v xml:space="preserve"> </v>
      </c>
      <c r="AO36" s="87" t="str">
        <f t="shared" si="6"/>
        <v xml:space="preserve"> </v>
      </c>
      <c r="AP36" s="87" t="str">
        <f t="shared" si="6"/>
        <v xml:space="preserve"> </v>
      </c>
      <c r="AQ36" s="87" t="str">
        <f t="shared" si="6"/>
        <v xml:space="preserve"> </v>
      </c>
      <c r="AR36" s="87" t="str">
        <f t="shared" si="6"/>
        <v xml:space="preserve"> </v>
      </c>
      <c r="AS36" s="87" t="str">
        <f t="shared" si="6"/>
        <v xml:space="preserve"> </v>
      </c>
      <c r="AT36" s="87" t="str">
        <f t="shared" si="6"/>
        <v xml:space="preserve"> </v>
      </c>
      <c r="AU36" s="87" t="str">
        <f t="shared" si="6"/>
        <v xml:space="preserve"> </v>
      </c>
      <c r="AV36" s="87" t="str">
        <f t="shared" si="6"/>
        <v xml:space="preserve"> </v>
      </c>
      <c r="AW36" s="87" t="str">
        <f t="shared" si="6"/>
        <v xml:space="preserve"> </v>
      </c>
      <c r="AX36" s="87" t="str">
        <f t="shared" si="6"/>
        <v xml:space="preserve"> </v>
      </c>
      <c r="AY36" s="87" t="str">
        <f t="shared" si="6"/>
        <v xml:space="preserve"> </v>
      </c>
      <c r="AZ36" s="87" t="str">
        <f t="shared" si="6"/>
        <v xml:space="preserve"> </v>
      </c>
      <c r="BA36" s="87" t="str">
        <f t="shared" si="6"/>
        <v xml:space="preserve"> </v>
      </c>
      <c r="BB36" s="87" t="str">
        <f t="shared" si="5"/>
        <v xml:space="preserve"> </v>
      </c>
      <c r="BC36" s="87" t="str">
        <f t="shared" si="5"/>
        <v xml:space="preserve"> </v>
      </c>
      <c r="BD36" s="87" t="str">
        <f t="shared" si="5"/>
        <v xml:space="preserve"> </v>
      </c>
      <c r="BE36" s="87" t="str">
        <f t="shared" si="5"/>
        <v xml:space="preserve"> </v>
      </c>
      <c r="BF36" s="87" t="str">
        <f t="shared" si="7"/>
        <v xml:space="preserve"> </v>
      </c>
      <c r="BG36" s="87" t="str">
        <f t="shared" si="7"/>
        <v xml:space="preserve"> </v>
      </c>
      <c r="BH36" s="87" t="str">
        <f t="shared" si="7"/>
        <v xml:space="preserve"> </v>
      </c>
      <c r="BI36" s="87" t="str">
        <f t="shared" si="7"/>
        <v xml:space="preserve"> </v>
      </c>
      <c r="BJ36" s="87" t="str">
        <f t="shared" si="7"/>
        <v xml:space="preserve"> </v>
      </c>
      <c r="BK36" s="87" t="str">
        <f t="shared" si="7"/>
        <v xml:space="preserve"> </v>
      </c>
      <c r="BL36" s="87" t="str">
        <f t="shared" si="7"/>
        <v xml:space="preserve"> </v>
      </c>
      <c r="BM36" s="87" t="str">
        <f t="shared" si="7"/>
        <v xml:space="preserve"> </v>
      </c>
      <c r="BN36" s="87" t="str">
        <f t="shared" si="7"/>
        <v xml:space="preserve"> </v>
      </c>
      <c r="BO36" s="87" t="str">
        <f t="shared" si="3"/>
        <v xml:space="preserve"> </v>
      </c>
      <c r="BP36" s="87" t="str">
        <f t="shared" si="3"/>
        <v xml:space="preserve"> </v>
      </c>
      <c r="BQ36" s="87" t="str">
        <f t="shared" si="3"/>
        <v xml:space="preserve"> </v>
      </c>
      <c r="BR36" s="87" t="str">
        <f t="shared" si="3"/>
        <v xml:space="preserve"> </v>
      </c>
      <c r="BS36" s="87" t="str">
        <f t="shared" si="3"/>
        <v xml:space="preserve"> </v>
      </c>
      <c r="BT36" s="87" t="str">
        <f t="shared" si="3"/>
        <v xml:space="preserve"> </v>
      </c>
      <c r="BU36" s="87" t="str">
        <f t="shared" si="3"/>
        <v xml:space="preserve"> </v>
      </c>
      <c r="BV36" s="88" t="str">
        <f t="shared" si="4"/>
        <v xml:space="preserve"> </v>
      </c>
    </row>
    <row r="37" spans="1:74" x14ac:dyDescent="0.3">
      <c r="A37" s="81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3"/>
      <c r="AI37" s="83"/>
      <c r="AJ37" s="83"/>
      <c r="AK37" s="126" t="str">
        <f t="shared" si="0"/>
        <v xml:space="preserve"> </v>
      </c>
      <c r="AM37" s="87" t="str">
        <f t="shared" si="6"/>
        <v xml:space="preserve"> </v>
      </c>
      <c r="AN37" s="87" t="str">
        <f t="shared" si="6"/>
        <v xml:space="preserve"> </v>
      </c>
      <c r="AO37" s="87" t="str">
        <f t="shared" si="6"/>
        <v xml:space="preserve"> </v>
      </c>
      <c r="AP37" s="87" t="str">
        <f t="shared" si="6"/>
        <v xml:space="preserve"> </v>
      </c>
      <c r="AQ37" s="87" t="str">
        <f t="shared" si="6"/>
        <v xml:space="preserve"> </v>
      </c>
      <c r="AR37" s="87" t="str">
        <f t="shared" si="6"/>
        <v xml:space="preserve"> </v>
      </c>
      <c r="AS37" s="87" t="str">
        <f t="shared" si="6"/>
        <v xml:space="preserve"> </v>
      </c>
      <c r="AT37" s="87" t="str">
        <f t="shared" si="6"/>
        <v xml:space="preserve"> </v>
      </c>
      <c r="AU37" s="87" t="str">
        <f t="shared" si="6"/>
        <v xml:space="preserve"> </v>
      </c>
      <c r="AV37" s="87" t="str">
        <f t="shared" si="6"/>
        <v xml:space="preserve"> </v>
      </c>
      <c r="AW37" s="87" t="str">
        <f t="shared" si="6"/>
        <v xml:space="preserve"> </v>
      </c>
      <c r="AX37" s="87" t="str">
        <f t="shared" si="6"/>
        <v xml:space="preserve"> </v>
      </c>
      <c r="AY37" s="87" t="str">
        <f t="shared" si="6"/>
        <v xml:space="preserve"> </v>
      </c>
      <c r="AZ37" s="87" t="str">
        <f t="shared" si="6"/>
        <v xml:space="preserve"> </v>
      </c>
      <c r="BA37" s="87" t="str">
        <f t="shared" si="6"/>
        <v xml:space="preserve"> </v>
      </c>
      <c r="BB37" s="87" t="str">
        <f t="shared" si="5"/>
        <v xml:space="preserve"> </v>
      </c>
      <c r="BC37" s="87" t="str">
        <f t="shared" si="5"/>
        <v xml:space="preserve"> </v>
      </c>
      <c r="BD37" s="87" t="str">
        <f t="shared" si="5"/>
        <v xml:space="preserve"> </v>
      </c>
      <c r="BE37" s="87" t="str">
        <f t="shared" si="5"/>
        <v xml:space="preserve"> </v>
      </c>
      <c r="BF37" s="87" t="str">
        <f t="shared" si="7"/>
        <v xml:space="preserve"> </v>
      </c>
      <c r="BG37" s="87" t="str">
        <f t="shared" si="7"/>
        <v xml:space="preserve"> </v>
      </c>
      <c r="BH37" s="87" t="str">
        <f t="shared" si="7"/>
        <v xml:space="preserve"> </v>
      </c>
      <c r="BI37" s="87" t="str">
        <f t="shared" si="7"/>
        <v xml:space="preserve"> </v>
      </c>
      <c r="BJ37" s="87" t="str">
        <f t="shared" si="7"/>
        <v xml:space="preserve"> </v>
      </c>
      <c r="BK37" s="87" t="str">
        <f t="shared" si="7"/>
        <v xml:space="preserve"> </v>
      </c>
      <c r="BL37" s="87" t="str">
        <f t="shared" si="7"/>
        <v xml:space="preserve"> </v>
      </c>
      <c r="BM37" s="87" t="str">
        <f t="shared" si="7"/>
        <v xml:space="preserve"> </v>
      </c>
      <c r="BN37" s="87" t="str">
        <f t="shared" si="7"/>
        <v xml:space="preserve"> </v>
      </c>
      <c r="BO37" s="87" t="str">
        <f t="shared" si="3"/>
        <v xml:space="preserve"> </v>
      </c>
      <c r="BP37" s="87" t="str">
        <f t="shared" si="3"/>
        <v xml:space="preserve"> </v>
      </c>
      <c r="BQ37" s="87" t="str">
        <f t="shared" si="3"/>
        <v xml:space="preserve"> </v>
      </c>
      <c r="BR37" s="87" t="str">
        <f t="shared" si="3"/>
        <v xml:space="preserve"> </v>
      </c>
      <c r="BS37" s="87" t="str">
        <f t="shared" si="3"/>
        <v xml:space="preserve"> </v>
      </c>
      <c r="BT37" s="87" t="str">
        <f t="shared" si="3"/>
        <v xml:space="preserve"> </v>
      </c>
      <c r="BU37" s="87" t="str">
        <f t="shared" si="3"/>
        <v xml:space="preserve"> </v>
      </c>
      <c r="BV37" s="88" t="str">
        <f t="shared" si="4"/>
        <v xml:space="preserve"> </v>
      </c>
    </row>
    <row r="38" spans="1:74" x14ac:dyDescent="0.3">
      <c r="A38" s="81"/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3"/>
      <c r="AI38" s="83"/>
      <c r="AJ38" s="83"/>
      <c r="AK38" s="126" t="str">
        <f t="shared" si="0"/>
        <v xml:space="preserve"> </v>
      </c>
      <c r="AM38" s="87" t="str">
        <f t="shared" si="6"/>
        <v xml:space="preserve"> </v>
      </c>
      <c r="AN38" s="87" t="str">
        <f t="shared" si="6"/>
        <v xml:space="preserve"> </v>
      </c>
      <c r="AO38" s="87" t="str">
        <f t="shared" si="6"/>
        <v xml:space="preserve"> </v>
      </c>
      <c r="AP38" s="87" t="str">
        <f t="shared" si="6"/>
        <v xml:space="preserve"> </v>
      </c>
      <c r="AQ38" s="87" t="str">
        <f t="shared" si="6"/>
        <v xml:space="preserve"> </v>
      </c>
      <c r="AR38" s="87" t="str">
        <f t="shared" si="6"/>
        <v xml:space="preserve"> </v>
      </c>
      <c r="AS38" s="87" t="str">
        <f t="shared" si="6"/>
        <v xml:space="preserve"> </v>
      </c>
      <c r="AT38" s="87" t="str">
        <f t="shared" si="6"/>
        <v xml:space="preserve"> </v>
      </c>
      <c r="AU38" s="87" t="str">
        <f t="shared" si="6"/>
        <v xml:space="preserve"> </v>
      </c>
      <c r="AV38" s="87" t="str">
        <f t="shared" si="6"/>
        <v xml:space="preserve"> </v>
      </c>
      <c r="AW38" s="87" t="str">
        <f t="shared" si="6"/>
        <v xml:space="preserve"> </v>
      </c>
      <c r="AX38" s="87" t="str">
        <f t="shared" si="6"/>
        <v xml:space="preserve"> </v>
      </c>
      <c r="AY38" s="87" t="str">
        <f t="shared" si="6"/>
        <v xml:space="preserve"> </v>
      </c>
      <c r="AZ38" s="87" t="str">
        <f t="shared" si="6"/>
        <v xml:space="preserve"> </v>
      </c>
      <c r="BA38" s="87" t="str">
        <f t="shared" si="6"/>
        <v xml:space="preserve"> </v>
      </c>
      <c r="BB38" s="87" t="str">
        <f t="shared" si="5"/>
        <v xml:space="preserve"> </v>
      </c>
      <c r="BC38" s="87" t="str">
        <f t="shared" si="5"/>
        <v xml:space="preserve"> </v>
      </c>
      <c r="BD38" s="87" t="str">
        <f t="shared" si="5"/>
        <v xml:space="preserve"> </v>
      </c>
      <c r="BE38" s="87" t="str">
        <f t="shared" si="5"/>
        <v xml:space="preserve"> </v>
      </c>
      <c r="BF38" s="87" t="str">
        <f t="shared" si="7"/>
        <v xml:space="preserve"> </v>
      </c>
      <c r="BG38" s="87" t="str">
        <f t="shared" si="7"/>
        <v xml:space="preserve"> </v>
      </c>
      <c r="BH38" s="87" t="str">
        <f t="shared" si="7"/>
        <v xml:space="preserve"> </v>
      </c>
      <c r="BI38" s="87" t="str">
        <f t="shared" si="7"/>
        <v xml:space="preserve"> </v>
      </c>
      <c r="BJ38" s="87" t="str">
        <f t="shared" si="7"/>
        <v xml:space="preserve"> </v>
      </c>
      <c r="BK38" s="87" t="str">
        <f t="shared" si="7"/>
        <v xml:space="preserve"> </v>
      </c>
      <c r="BL38" s="87" t="str">
        <f t="shared" si="7"/>
        <v xml:space="preserve"> </v>
      </c>
      <c r="BM38" s="87" t="str">
        <f t="shared" si="7"/>
        <v xml:space="preserve"> </v>
      </c>
      <c r="BN38" s="87" t="str">
        <f t="shared" si="7"/>
        <v xml:space="preserve"> </v>
      </c>
      <c r="BO38" s="87" t="str">
        <f t="shared" si="3"/>
        <v xml:space="preserve"> </v>
      </c>
      <c r="BP38" s="87" t="str">
        <f t="shared" si="3"/>
        <v xml:space="preserve"> </v>
      </c>
      <c r="BQ38" s="87" t="str">
        <f t="shared" si="3"/>
        <v xml:space="preserve"> </v>
      </c>
      <c r="BR38" s="87" t="str">
        <f t="shared" si="3"/>
        <v xml:space="preserve"> </v>
      </c>
      <c r="BS38" s="87" t="str">
        <f t="shared" si="3"/>
        <v xml:space="preserve"> </v>
      </c>
      <c r="BT38" s="87" t="str">
        <f t="shared" si="3"/>
        <v xml:space="preserve"> </v>
      </c>
      <c r="BU38" s="87" t="str">
        <f t="shared" si="3"/>
        <v xml:space="preserve"> </v>
      </c>
      <c r="BV38" s="88" t="str">
        <f t="shared" si="4"/>
        <v xml:space="preserve"> </v>
      </c>
    </row>
    <row r="39" spans="1:74" x14ac:dyDescent="0.3">
      <c r="A39" s="81"/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3"/>
      <c r="AI39" s="83"/>
      <c r="AJ39" s="83"/>
      <c r="AK39" s="126" t="str">
        <f t="shared" si="0"/>
        <v xml:space="preserve"> </v>
      </c>
      <c r="AM39" s="87" t="str">
        <f t="shared" si="6"/>
        <v xml:space="preserve"> </v>
      </c>
      <c r="AN39" s="87" t="str">
        <f t="shared" si="6"/>
        <v xml:space="preserve"> </v>
      </c>
      <c r="AO39" s="87" t="str">
        <f t="shared" si="6"/>
        <v xml:space="preserve"> </v>
      </c>
      <c r="AP39" s="87" t="str">
        <f t="shared" si="6"/>
        <v xml:space="preserve"> </v>
      </c>
      <c r="AQ39" s="87" t="str">
        <f t="shared" si="6"/>
        <v xml:space="preserve"> </v>
      </c>
      <c r="AR39" s="87" t="str">
        <f t="shared" si="6"/>
        <v xml:space="preserve"> </v>
      </c>
      <c r="AS39" s="87" t="str">
        <f t="shared" si="6"/>
        <v xml:space="preserve"> </v>
      </c>
      <c r="AT39" s="87" t="str">
        <f t="shared" si="6"/>
        <v xml:space="preserve"> </v>
      </c>
      <c r="AU39" s="87" t="str">
        <f t="shared" si="6"/>
        <v xml:space="preserve"> </v>
      </c>
      <c r="AV39" s="87" t="str">
        <f t="shared" si="6"/>
        <v xml:space="preserve"> </v>
      </c>
      <c r="AW39" s="87" t="str">
        <f t="shared" si="6"/>
        <v xml:space="preserve"> </v>
      </c>
      <c r="AX39" s="87" t="str">
        <f t="shared" si="6"/>
        <v xml:space="preserve"> </v>
      </c>
      <c r="AY39" s="87" t="str">
        <f t="shared" si="6"/>
        <v xml:space="preserve"> </v>
      </c>
      <c r="AZ39" s="87" t="str">
        <f t="shared" si="6"/>
        <v xml:space="preserve"> </v>
      </c>
      <c r="BA39" s="87" t="str">
        <f t="shared" si="6"/>
        <v xml:space="preserve"> </v>
      </c>
      <c r="BB39" s="87" t="str">
        <f t="shared" si="5"/>
        <v xml:space="preserve"> </v>
      </c>
      <c r="BC39" s="87" t="str">
        <f t="shared" si="5"/>
        <v xml:space="preserve"> </v>
      </c>
      <c r="BD39" s="87" t="str">
        <f t="shared" si="5"/>
        <v xml:space="preserve"> </v>
      </c>
      <c r="BE39" s="87" t="str">
        <f t="shared" si="5"/>
        <v xml:space="preserve"> </v>
      </c>
      <c r="BF39" s="87" t="str">
        <f t="shared" si="7"/>
        <v xml:space="preserve"> </v>
      </c>
      <c r="BG39" s="87" t="str">
        <f t="shared" si="7"/>
        <v xml:space="preserve"> </v>
      </c>
      <c r="BH39" s="87" t="str">
        <f t="shared" si="7"/>
        <v xml:space="preserve"> </v>
      </c>
      <c r="BI39" s="87" t="str">
        <f t="shared" si="7"/>
        <v xml:space="preserve"> </v>
      </c>
      <c r="BJ39" s="87" t="str">
        <f t="shared" si="7"/>
        <v xml:space="preserve"> </v>
      </c>
      <c r="BK39" s="87" t="str">
        <f t="shared" si="7"/>
        <v xml:space="preserve"> </v>
      </c>
      <c r="BL39" s="87" t="str">
        <f t="shared" si="7"/>
        <v xml:space="preserve"> </v>
      </c>
      <c r="BM39" s="87" t="str">
        <f t="shared" si="7"/>
        <v xml:space="preserve"> </v>
      </c>
      <c r="BN39" s="87" t="str">
        <f t="shared" si="7"/>
        <v xml:space="preserve"> </v>
      </c>
      <c r="BO39" s="87" t="str">
        <f t="shared" si="3"/>
        <v xml:space="preserve"> </v>
      </c>
      <c r="BP39" s="87" t="str">
        <f t="shared" si="3"/>
        <v xml:space="preserve"> </v>
      </c>
      <c r="BQ39" s="87" t="str">
        <f t="shared" si="3"/>
        <v xml:space="preserve"> </v>
      </c>
      <c r="BR39" s="87" t="str">
        <f t="shared" si="3"/>
        <v xml:space="preserve"> </v>
      </c>
      <c r="BS39" s="87" t="str">
        <f t="shared" si="3"/>
        <v xml:space="preserve"> </v>
      </c>
      <c r="BT39" s="87" t="str">
        <f t="shared" si="3"/>
        <v xml:space="preserve"> </v>
      </c>
      <c r="BU39" s="87" t="str">
        <f t="shared" si="3"/>
        <v xml:space="preserve"> </v>
      </c>
      <c r="BV39" s="88" t="str">
        <f t="shared" si="4"/>
        <v xml:space="preserve"> </v>
      </c>
    </row>
    <row r="40" spans="1:74" x14ac:dyDescent="0.3">
      <c r="A40" s="81"/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3"/>
      <c r="AI40" s="83"/>
      <c r="AJ40" s="83"/>
      <c r="AK40" s="126" t="str">
        <f t="shared" si="0"/>
        <v xml:space="preserve"> </v>
      </c>
      <c r="AM40" s="87" t="str">
        <f t="shared" si="6"/>
        <v xml:space="preserve"> </v>
      </c>
      <c r="AN40" s="87" t="str">
        <f t="shared" si="6"/>
        <v xml:space="preserve"> </v>
      </c>
      <c r="AO40" s="87" t="str">
        <f t="shared" si="6"/>
        <v xml:space="preserve"> </v>
      </c>
      <c r="AP40" s="87" t="str">
        <f t="shared" si="6"/>
        <v xml:space="preserve"> </v>
      </c>
      <c r="AQ40" s="87" t="str">
        <f t="shared" si="6"/>
        <v xml:space="preserve"> </v>
      </c>
      <c r="AR40" s="87" t="str">
        <f t="shared" si="6"/>
        <v xml:space="preserve"> </v>
      </c>
      <c r="AS40" s="87" t="str">
        <f t="shared" si="6"/>
        <v xml:space="preserve"> </v>
      </c>
      <c r="AT40" s="87" t="str">
        <f t="shared" si="6"/>
        <v xml:space="preserve"> </v>
      </c>
      <c r="AU40" s="87" t="str">
        <f t="shared" si="6"/>
        <v xml:space="preserve"> </v>
      </c>
      <c r="AV40" s="87" t="str">
        <f t="shared" si="6"/>
        <v xml:space="preserve"> </v>
      </c>
      <c r="AW40" s="87" t="str">
        <f t="shared" si="6"/>
        <v xml:space="preserve"> </v>
      </c>
      <c r="AX40" s="87" t="str">
        <f t="shared" si="6"/>
        <v xml:space="preserve"> </v>
      </c>
      <c r="AY40" s="87" t="str">
        <f t="shared" si="6"/>
        <v xml:space="preserve"> </v>
      </c>
      <c r="AZ40" s="87" t="str">
        <f t="shared" si="6"/>
        <v xml:space="preserve"> </v>
      </c>
      <c r="BA40" s="87" t="str">
        <f t="shared" si="6"/>
        <v xml:space="preserve"> </v>
      </c>
      <c r="BB40" s="87" t="str">
        <f t="shared" si="5"/>
        <v xml:space="preserve"> </v>
      </c>
      <c r="BC40" s="87" t="str">
        <f t="shared" si="5"/>
        <v xml:space="preserve"> </v>
      </c>
      <c r="BD40" s="87" t="str">
        <f t="shared" si="5"/>
        <v xml:space="preserve"> </v>
      </c>
      <c r="BE40" s="87" t="str">
        <f t="shared" si="5"/>
        <v xml:space="preserve"> </v>
      </c>
      <c r="BF40" s="87" t="str">
        <f t="shared" si="7"/>
        <v xml:space="preserve"> </v>
      </c>
      <c r="BG40" s="87" t="str">
        <f t="shared" si="7"/>
        <v xml:space="preserve"> </v>
      </c>
      <c r="BH40" s="87" t="str">
        <f t="shared" si="7"/>
        <v xml:space="preserve"> </v>
      </c>
      <c r="BI40" s="87" t="str">
        <f t="shared" si="7"/>
        <v xml:space="preserve"> </v>
      </c>
      <c r="BJ40" s="87" t="str">
        <f t="shared" si="7"/>
        <v xml:space="preserve"> </v>
      </c>
      <c r="BK40" s="87" t="str">
        <f t="shared" si="7"/>
        <v xml:space="preserve"> </v>
      </c>
      <c r="BL40" s="87" t="str">
        <f t="shared" si="7"/>
        <v xml:space="preserve"> </v>
      </c>
      <c r="BM40" s="87" t="str">
        <f t="shared" si="7"/>
        <v xml:space="preserve"> </v>
      </c>
      <c r="BN40" s="87" t="str">
        <f t="shared" si="7"/>
        <v xml:space="preserve"> </v>
      </c>
      <c r="BO40" s="87" t="str">
        <f t="shared" si="3"/>
        <v xml:space="preserve"> </v>
      </c>
      <c r="BP40" s="87" t="str">
        <f t="shared" si="3"/>
        <v xml:space="preserve"> </v>
      </c>
      <c r="BQ40" s="87" t="str">
        <f t="shared" si="3"/>
        <v xml:space="preserve"> </v>
      </c>
      <c r="BR40" s="87" t="str">
        <f t="shared" si="3"/>
        <v xml:space="preserve"> </v>
      </c>
      <c r="BS40" s="87" t="str">
        <f t="shared" si="3"/>
        <v xml:space="preserve"> </v>
      </c>
      <c r="BT40" s="87" t="str">
        <f t="shared" si="3"/>
        <v xml:space="preserve"> </v>
      </c>
      <c r="BU40" s="87" t="str">
        <f t="shared" si="3"/>
        <v xml:space="preserve"> </v>
      </c>
      <c r="BV40" s="88" t="str">
        <f t="shared" si="4"/>
        <v xml:space="preserve"> </v>
      </c>
    </row>
    <row r="41" spans="1:74" x14ac:dyDescent="0.3">
      <c r="A41" s="81"/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3"/>
      <c r="AI41" s="83"/>
      <c r="AJ41" s="83"/>
      <c r="AK41" s="126" t="str">
        <f t="shared" si="0"/>
        <v xml:space="preserve"> </v>
      </c>
      <c r="AM41" s="87" t="str">
        <f t="shared" si="6"/>
        <v xml:space="preserve"> </v>
      </c>
      <c r="AN41" s="87" t="str">
        <f t="shared" si="6"/>
        <v xml:space="preserve"> </v>
      </c>
      <c r="AO41" s="87" t="str">
        <f t="shared" si="6"/>
        <v xml:space="preserve"> </v>
      </c>
      <c r="AP41" s="87" t="str">
        <f t="shared" si="6"/>
        <v xml:space="preserve"> </v>
      </c>
      <c r="AQ41" s="87" t="str">
        <f t="shared" si="6"/>
        <v xml:space="preserve"> </v>
      </c>
      <c r="AR41" s="87" t="str">
        <f t="shared" si="6"/>
        <v xml:space="preserve"> </v>
      </c>
      <c r="AS41" s="87" t="str">
        <f t="shared" si="6"/>
        <v xml:space="preserve"> </v>
      </c>
      <c r="AT41" s="87" t="str">
        <f t="shared" si="6"/>
        <v xml:space="preserve"> </v>
      </c>
      <c r="AU41" s="87" t="str">
        <f t="shared" si="6"/>
        <v xml:space="preserve"> </v>
      </c>
      <c r="AV41" s="87" t="str">
        <f t="shared" si="6"/>
        <v xml:space="preserve"> </v>
      </c>
      <c r="AW41" s="87" t="str">
        <f t="shared" si="6"/>
        <v xml:space="preserve"> </v>
      </c>
      <c r="AX41" s="87" t="str">
        <f t="shared" si="6"/>
        <v xml:space="preserve"> </v>
      </c>
      <c r="AY41" s="87" t="str">
        <f t="shared" si="6"/>
        <v xml:space="preserve"> </v>
      </c>
      <c r="AZ41" s="87" t="str">
        <f t="shared" si="6"/>
        <v xml:space="preserve"> </v>
      </c>
      <c r="BA41" s="87" t="str">
        <f t="shared" si="6"/>
        <v xml:space="preserve"> </v>
      </c>
      <c r="BB41" s="87" t="str">
        <f t="shared" si="5"/>
        <v xml:space="preserve"> </v>
      </c>
      <c r="BC41" s="87" t="str">
        <f t="shared" si="5"/>
        <v xml:space="preserve"> </v>
      </c>
      <c r="BD41" s="87" t="str">
        <f t="shared" si="5"/>
        <v xml:space="preserve"> </v>
      </c>
      <c r="BE41" s="87" t="str">
        <f t="shared" si="5"/>
        <v xml:space="preserve"> </v>
      </c>
      <c r="BF41" s="87" t="str">
        <f t="shared" si="7"/>
        <v xml:space="preserve"> </v>
      </c>
      <c r="BG41" s="87" t="str">
        <f t="shared" si="7"/>
        <v xml:space="preserve"> </v>
      </c>
      <c r="BH41" s="87" t="str">
        <f t="shared" si="7"/>
        <v xml:space="preserve"> </v>
      </c>
      <c r="BI41" s="87" t="str">
        <f t="shared" si="7"/>
        <v xml:space="preserve"> </v>
      </c>
      <c r="BJ41" s="87" t="str">
        <f t="shared" si="7"/>
        <v xml:space="preserve"> </v>
      </c>
      <c r="BK41" s="87" t="str">
        <f t="shared" si="7"/>
        <v xml:space="preserve"> </v>
      </c>
      <c r="BL41" s="87" t="str">
        <f t="shared" si="7"/>
        <v xml:space="preserve"> </v>
      </c>
      <c r="BM41" s="87" t="str">
        <f t="shared" si="7"/>
        <v xml:space="preserve"> </v>
      </c>
      <c r="BN41" s="87" t="str">
        <f t="shared" si="7"/>
        <v xml:space="preserve"> </v>
      </c>
      <c r="BO41" s="87" t="str">
        <f t="shared" si="3"/>
        <v xml:space="preserve"> </v>
      </c>
      <c r="BP41" s="87" t="str">
        <f t="shared" si="3"/>
        <v xml:space="preserve"> </v>
      </c>
      <c r="BQ41" s="87" t="str">
        <f t="shared" si="3"/>
        <v xml:space="preserve"> </v>
      </c>
      <c r="BR41" s="87" t="str">
        <f t="shared" si="3"/>
        <v xml:space="preserve"> </v>
      </c>
      <c r="BS41" s="87" t="str">
        <f t="shared" si="3"/>
        <v xml:space="preserve"> </v>
      </c>
      <c r="BT41" s="87" t="str">
        <f t="shared" si="3"/>
        <v xml:space="preserve"> </v>
      </c>
      <c r="BU41" s="87" t="str">
        <f t="shared" si="3"/>
        <v xml:space="preserve"> </v>
      </c>
      <c r="BV41" s="88" t="str">
        <f t="shared" si="4"/>
        <v xml:space="preserve"> </v>
      </c>
    </row>
    <row r="42" spans="1:74" x14ac:dyDescent="0.3">
      <c r="A42" s="81"/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3"/>
      <c r="AI42" s="83"/>
      <c r="AJ42" s="83"/>
      <c r="AK42" s="126" t="str">
        <f t="shared" si="0"/>
        <v xml:space="preserve"> </v>
      </c>
      <c r="AM42" s="87" t="str">
        <f t="shared" si="6"/>
        <v xml:space="preserve"> </v>
      </c>
      <c r="AN42" s="87" t="str">
        <f t="shared" si="6"/>
        <v xml:space="preserve"> </v>
      </c>
      <c r="AO42" s="87" t="str">
        <f t="shared" si="6"/>
        <v xml:space="preserve"> </v>
      </c>
      <c r="AP42" s="87" t="str">
        <f t="shared" si="6"/>
        <v xml:space="preserve"> </v>
      </c>
      <c r="AQ42" s="87" t="str">
        <f t="shared" si="6"/>
        <v xml:space="preserve"> </v>
      </c>
      <c r="AR42" s="87" t="str">
        <f t="shared" si="6"/>
        <v xml:space="preserve"> </v>
      </c>
      <c r="AS42" s="87" t="str">
        <f t="shared" si="6"/>
        <v xml:space="preserve"> </v>
      </c>
      <c r="AT42" s="87" t="str">
        <f t="shared" si="6"/>
        <v xml:space="preserve"> </v>
      </c>
      <c r="AU42" s="87" t="str">
        <f t="shared" si="6"/>
        <v xml:space="preserve"> </v>
      </c>
      <c r="AV42" s="87" t="str">
        <f t="shared" si="6"/>
        <v xml:space="preserve"> </v>
      </c>
      <c r="AW42" s="87" t="str">
        <f t="shared" si="6"/>
        <v xml:space="preserve"> </v>
      </c>
      <c r="AX42" s="87" t="str">
        <f t="shared" si="6"/>
        <v xml:space="preserve"> </v>
      </c>
      <c r="AY42" s="87" t="str">
        <f t="shared" si="6"/>
        <v xml:space="preserve"> </v>
      </c>
      <c r="AZ42" s="87" t="str">
        <f t="shared" si="6"/>
        <v xml:space="preserve"> </v>
      </c>
      <c r="BA42" s="87" t="str">
        <f t="shared" si="6"/>
        <v xml:space="preserve"> </v>
      </c>
      <c r="BB42" s="87" t="str">
        <f t="shared" si="5"/>
        <v xml:space="preserve"> </v>
      </c>
      <c r="BC42" s="87" t="str">
        <f t="shared" si="5"/>
        <v xml:space="preserve"> </v>
      </c>
      <c r="BD42" s="87" t="str">
        <f t="shared" si="5"/>
        <v xml:space="preserve"> </v>
      </c>
      <c r="BE42" s="87" t="str">
        <f t="shared" si="5"/>
        <v xml:space="preserve"> </v>
      </c>
      <c r="BF42" s="87" t="str">
        <f t="shared" si="7"/>
        <v xml:space="preserve"> </v>
      </c>
      <c r="BG42" s="87" t="str">
        <f t="shared" si="7"/>
        <v xml:space="preserve"> </v>
      </c>
      <c r="BH42" s="87" t="str">
        <f t="shared" si="7"/>
        <v xml:space="preserve"> </v>
      </c>
      <c r="BI42" s="87" t="str">
        <f t="shared" si="7"/>
        <v xml:space="preserve"> </v>
      </c>
      <c r="BJ42" s="87" t="str">
        <f t="shared" si="7"/>
        <v xml:space="preserve"> </v>
      </c>
      <c r="BK42" s="87" t="str">
        <f t="shared" si="7"/>
        <v xml:space="preserve"> </v>
      </c>
      <c r="BL42" s="87" t="str">
        <f t="shared" si="7"/>
        <v xml:space="preserve"> </v>
      </c>
      <c r="BM42" s="87" t="str">
        <f t="shared" si="7"/>
        <v xml:space="preserve"> </v>
      </c>
      <c r="BN42" s="87" t="str">
        <f t="shared" si="7"/>
        <v xml:space="preserve"> </v>
      </c>
      <c r="BO42" s="87" t="str">
        <f t="shared" ref="BO42:BU59" si="8">IF(ISBLANK($A42)," ",IF(ISNUMBER(AD42),AD42,0))</f>
        <v xml:space="preserve"> </v>
      </c>
      <c r="BP42" s="87" t="str">
        <f t="shared" si="8"/>
        <v xml:space="preserve"> </v>
      </c>
      <c r="BQ42" s="87" t="str">
        <f t="shared" si="8"/>
        <v xml:space="preserve"> </v>
      </c>
      <c r="BR42" s="87" t="str">
        <f t="shared" si="8"/>
        <v xml:space="preserve"> </v>
      </c>
      <c r="BS42" s="87" t="str">
        <f t="shared" si="8"/>
        <v xml:space="preserve"> </v>
      </c>
      <c r="BT42" s="87" t="str">
        <f t="shared" si="8"/>
        <v xml:space="preserve"> </v>
      </c>
      <c r="BU42" s="87" t="str">
        <f t="shared" si="8"/>
        <v xml:space="preserve"> </v>
      </c>
      <c r="BV42" s="88" t="str">
        <f t="shared" si="4"/>
        <v xml:space="preserve"> </v>
      </c>
    </row>
    <row r="43" spans="1:74" x14ac:dyDescent="0.3">
      <c r="A43" s="81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3"/>
      <c r="AI43" s="83"/>
      <c r="AJ43" s="83"/>
      <c r="AK43" s="126" t="str">
        <f t="shared" si="0"/>
        <v xml:space="preserve"> </v>
      </c>
      <c r="AM43" s="87" t="str">
        <f t="shared" ref="AM43:BB59" si="9">IF(ISBLANK($A43)," ",IF(B43=B$9,1,0))</f>
        <v xml:space="preserve"> </v>
      </c>
      <c r="AN43" s="87" t="str">
        <f t="shared" si="9"/>
        <v xml:space="preserve"> </v>
      </c>
      <c r="AO43" s="87" t="str">
        <f t="shared" si="9"/>
        <v xml:space="preserve"> </v>
      </c>
      <c r="AP43" s="87" t="str">
        <f t="shared" si="9"/>
        <v xml:space="preserve"> </v>
      </c>
      <c r="AQ43" s="87" t="str">
        <f t="shared" si="9"/>
        <v xml:space="preserve"> </v>
      </c>
      <c r="AR43" s="87" t="str">
        <f t="shared" si="9"/>
        <v xml:space="preserve"> </v>
      </c>
      <c r="AS43" s="87" t="str">
        <f t="shared" si="9"/>
        <v xml:space="preserve"> </v>
      </c>
      <c r="AT43" s="87" t="str">
        <f t="shared" si="9"/>
        <v xml:space="preserve"> </v>
      </c>
      <c r="AU43" s="87" t="str">
        <f t="shared" si="9"/>
        <v xml:space="preserve"> </v>
      </c>
      <c r="AV43" s="87" t="str">
        <f t="shared" si="9"/>
        <v xml:space="preserve"> </v>
      </c>
      <c r="AW43" s="87" t="str">
        <f t="shared" si="9"/>
        <v xml:space="preserve"> </v>
      </c>
      <c r="AX43" s="87" t="str">
        <f t="shared" si="9"/>
        <v xml:space="preserve"> </v>
      </c>
      <c r="AY43" s="87" t="str">
        <f t="shared" si="9"/>
        <v xml:space="preserve"> </v>
      </c>
      <c r="AZ43" s="87" t="str">
        <f t="shared" si="9"/>
        <v xml:space="preserve"> </v>
      </c>
      <c r="BA43" s="87" t="str">
        <f t="shared" si="9"/>
        <v xml:space="preserve"> </v>
      </c>
      <c r="BB43" s="87" t="str">
        <f t="shared" si="5"/>
        <v xml:space="preserve"> </v>
      </c>
      <c r="BC43" s="87" t="str">
        <f t="shared" si="5"/>
        <v xml:space="preserve"> </v>
      </c>
      <c r="BD43" s="87" t="str">
        <f t="shared" si="5"/>
        <v xml:space="preserve"> </v>
      </c>
      <c r="BE43" s="87" t="str">
        <f t="shared" si="5"/>
        <v xml:space="preserve"> </v>
      </c>
      <c r="BF43" s="87" t="str">
        <f t="shared" si="7"/>
        <v xml:space="preserve"> </v>
      </c>
      <c r="BG43" s="87" t="str">
        <f t="shared" si="7"/>
        <v xml:space="preserve"> </v>
      </c>
      <c r="BH43" s="87" t="str">
        <f t="shared" si="7"/>
        <v xml:space="preserve"> </v>
      </c>
      <c r="BI43" s="87" t="str">
        <f t="shared" si="7"/>
        <v xml:space="preserve"> </v>
      </c>
      <c r="BJ43" s="87" t="str">
        <f t="shared" si="7"/>
        <v xml:space="preserve"> </v>
      </c>
      <c r="BK43" s="87" t="str">
        <f t="shared" si="7"/>
        <v xml:space="preserve"> </v>
      </c>
      <c r="BL43" s="87" t="str">
        <f t="shared" si="7"/>
        <v xml:space="preserve"> </v>
      </c>
      <c r="BM43" s="87" t="str">
        <f t="shared" si="7"/>
        <v xml:space="preserve"> </v>
      </c>
      <c r="BN43" s="87" t="str">
        <f t="shared" si="7"/>
        <v xml:space="preserve"> </v>
      </c>
      <c r="BO43" s="87" t="str">
        <f t="shared" si="8"/>
        <v xml:space="preserve"> </v>
      </c>
      <c r="BP43" s="87" t="str">
        <f t="shared" si="8"/>
        <v xml:space="preserve"> </v>
      </c>
      <c r="BQ43" s="87" t="str">
        <f t="shared" si="8"/>
        <v xml:space="preserve"> </v>
      </c>
      <c r="BR43" s="87" t="str">
        <f t="shared" si="8"/>
        <v xml:space="preserve"> </v>
      </c>
      <c r="BS43" s="87" t="str">
        <f t="shared" si="8"/>
        <v xml:space="preserve"> </v>
      </c>
      <c r="BT43" s="87" t="str">
        <f t="shared" si="8"/>
        <v xml:space="preserve"> </v>
      </c>
      <c r="BU43" s="87" t="str">
        <f t="shared" si="8"/>
        <v xml:space="preserve"> </v>
      </c>
      <c r="BV43" s="88" t="str">
        <f t="shared" si="4"/>
        <v xml:space="preserve"> </v>
      </c>
    </row>
    <row r="44" spans="1:74" x14ac:dyDescent="0.3">
      <c r="A44" s="81"/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3"/>
      <c r="AI44" s="83"/>
      <c r="AJ44" s="83"/>
      <c r="AK44" s="126" t="str">
        <f t="shared" si="0"/>
        <v xml:space="preserve"> </v>
      </c>
      <c r="AM44" s="87" t="str">
        <f t="shared" si="9"/>
        <v xml:space="preserve"> </v>
      </c>
      <c r="AN44" s="87" t="str">
        <f t="shared" si="9"/>
        <v xml:space="preserve"> </v>
      </c>
      <c r="AO44" s="87" t="str">
        <f t="shared" si="9"/>
        <v xml:space="preserve"> </v>
      </c>
      <c r="AP44" s="87" t="str">
        <f t="shared" si="9"/>
        <v xml:space="preserve"> </v>
      </c>
      <c r="AQ44" s="87" t="str">
        <f t="shared" si="9"/>
        <v xml:space="preserve"> </v>
      </c>
      <c r="AR44" s="87" t="str">
        <f t="shared" si="9"/>
        <v xml:space="preserve"> </v>
      </c>
      <c r="AS44" s="87" t="str">
        <f t="shared" si="9"/>
        <v xml:space="preserve"> </v>
      </c>
      <c r="AT44" s="87" t="str">
        <f t="shared" si="9"/>
        <v xml:space="preserve"> </v>
      </c>
      <c r="AU44" s="87" t="str">
        <f t="shared" si="9"/>
        <v xml:space="preserve"> </v>
      </c>
      <c r="AV44" s="87" t="str">
        <f t="shared" si="9"/>
        <v xml:space="preserve"> </v>
      </c>
      <c r="AW44" s="87" t="str">
        <f t="shared" si="9"/>
        <v xml:space="preserve"> </v>
      </c>
      <c r="AX44" s="87" t="str">
        <f t="shared" si="9"/>
        <v xml:space="preserve"> </v>
      </c>
      <c r="AY44" s="87" t="str">
        <f t="shared" si="9"/>
        <v xml:space="preserve"> </v>
      </c>
      <c r="AZ44" s="87" t="str">
        <f t="shared" si="9"/>
        <v xml:space="preserve"> </v>
      </c>
      <c r="BA44" s="87" t="str">
        <f t="shared" si="9"/>
        <v xml:space="preserve"> </v>
      </c>
      <c r="BB44" s="87" t="str">
        <f t="shared" si="5"/>
        <v xml:space="preserve"> </v>
      </c>
      <c r="BC44" s="87" t="str">
        <f t="shared" si="5"/>
        <v xml:space="preserve"> </v>
      </c>
      <c r="BD44" s="87" t="str">
        <f t="shared" si="5"/>
        <v xml:space="preserve"> </v>
      </c>
      <c r="BE44" s="87" t="str">
        <f t="shared" si="5"/>
        <v xml:space="preserve"> </v>
      </c>
      <c r="BF44" s="87" t="str">
        <f t="shared" si="7"/>
        <v xml:space="preserve"> </v>
      </c>
      <c r="BG44" s="87" t="str">
        <f t="shared" si="7"/>
        <v xml:space="preserve"> </v>
      </c>
      <c r="BH44" s="87" t="str">
        <f t="shared" si="7"/>
        <v xml:space="preserve"> </v>
      </c>
      <c r="BI44" s="87" t="str">
        <f t="shared" si="7"/>
        <v xml:space="preserve"> </v>
      </c>
      <c r="BJ44" s="87" t="str">
        <f t="shared" si="7"/>
        <v xml:space="preserve"> </v>
      </c>
      <c r="BK44" s="87" t="str">
        <f t="shared" si="7"/>
        <v xml:space="preserve"> </v>
      </c>
      <c r="BL44" s="87" t="str">
        <f t="shared" si="7"/>
        <v xml:space="preserve"> </v>
      </c>
      <c r="BM44" s="87" t="str">
        <f t="shared" si="7"/>
        <v xml:space="preserve"> </v>
      </c>
      <c r="BN44" s="87" t="str">
        <f t="shared" si="7"/>
        <v xml:space="preserve"> </v>
      </c>
      <c r="BO44" s="87" t="str">
        <f t="shared" si="8"/>
        <v xml:space="preserve"> </v>
      </c>
      <c r="BP44" s="87" t="str">
        <f t="shared" si="8"/>
        <v xml:space="preserve"> </v>
      </c>
      <c r="BQ44" s="87" t="str">
        <f t="shared" si="8"/>
        <v xml:space="preserve"> </v>
      </c>
      <c r="BR44" s="87" t="str">
        <f t="shared" si="8"/>
        <v xml:space="preserve"> </v>
      </c>
      <c r="BS44" s="87" t="str">
        <f t="shared" si="8"/>
        <v xml:space="preserve"> </v>
      </c>
      <c r="BT44" s="87" t="str">
        <f t="shared" si="8"/>
        <v xml:space="preserve"> </v>
      </c>
      <c r="BU44" s="87" t="str">
        <f t="shared" si="8"/>
        <v xml:space="preserve"> </v>
      </c>
      <c r="BV44" s="88" t="str">
        <f t="shared" si="4"/>
        <v xml:space="preserve"> </v>
      </c>
    </row>
    <row r="45" spans="1:74" x14ac:dyDescent="0.3">
      <c r="A45" s="81"/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3"/>
      <c r="AI45" s="83"/>
      <c r="AJ45" s="83"/>
      <c r="AK45" s="126" t="str">
        <f t="shared" si="0"/>
        <v xml:space="preserve"> </v>
      </c>
      <c r="AM45" s="87" t="str">
        <f t="shared" si="9"/>
        <v xml:space="preserve"> </v>
      </c>
      <c r="AN45" s="87" t="str">
        <f t="shared" si="9"/>
        <v xml:space="preserve"> </v>
      </c>
      <c r="AO45" s="87" t="str">
        <f t="shared" si="9"/>
        <v xml:space="preserve"> </v>
      </c>
      <c r="AP45" s="87" t="str">
        <f t="shared" si="9"/>
        <v xml:space="preserve"> </v>
      </c>
      <c r="AQ45" s="87" t="str">
        <f t="shared" si="9"/>
        <v xml:space="preserve"> </v>
      </c>
      <c r="AR45" s="87" t="str">
        <f t="shared" si="9"/>
        <v xml:space="preserve"> </v>
      </c>
      <c r="AS45" s="87" t="str">
        <f t="shared" si="9"/>
        <v xml:space="preserve"> </v>
      </c>
      <c r="AT45" s="87" t="str">
        <f t="shared" si="9"/>
        <v xml:space="preserve"> </v>
      </c>
      <c r="AU45" s="87" t="str">
        <f t="shared" si="9"/>
        <v xml:space="preserve"> </v>
      </c>
      <c r="AV45" s="87" t="str">
        <f t="shared" si="9"/>
        <v xml:space="preserve"> </v>
      </c>
      <c r="AW45" s="87" t="str">
        <f t="shared" si="9"/>
        <v xml:space="preserve"> </v>
      </c>
      <c r="AX45" s="87" t="str">
        <f t="shared" si="9"/>
        <v xml:space="preserve"> </v>
      </c>
      <c r="AY45" s="87" t="str">
        <f t="shared" si="9"/>
        <v xml:space="preserve"> </v>
      </c>
      <c r="AZ45" s="87" t="str">
        <f t="shared" si="9"/>
        <v xml:space="preserve"> </v>
      </c>
      <c r="BA45" s="87" t="str">
        <f t="shared" si="9"/>
        <v xml:space="preserve"> </v>
      </c>
      <c r="BB45" s="87" t="str">
        <f t="shared" si="5"/>
        <v xml:space="preserve"> </v>
      </c>
      <c r="BC45" s="87" t="str">
        <f t="shared" si="5"/>
        <v xml:space="preserve"> </v>
      </c>
      <c r="BD45" s="87" t="str">
        <f t="shared" si="5"/>
        <v xml:space="preserve"> </v>
      </c>
      <c r="BE45" s="87" t="str">
        <f t="shared" si="5"/>
        <v xml:space="preserve"> </v>
      </c>
      <c r="BF45" s="87" t="str">
        <f t="shared" si="7"/>
        <v xml:space="preserve"> </v>
      </c>
      <c r="BG45" s="87" t="str">
        <f t="shared" si="7"/>
        <v xml:space="preserve"> </v>
      </c>
      <c r="BH45" s="87" t="str">
        <f t="shared" si="7"/>
        <v xml:space="preserve"> </v>
      </c>
      <c r="BI45" s="87" t="str">
        <f t="shared" si="7"/>
        <v xml:space="preserve"> </v>
      </c>
      <c r="BJ45" s="87" t="str">
        <f t="shared" si="7"/>
        <v xml:space="preserve"> </v>
      </c>
      <c r="BK45" s="87" t="str">
        <f t="shared" si="7"/>
        <v xml:space="preserve"> </v>
      </c>
      <c r="BL45" s="87" t="str">
        <f t="shared" si="7"/>
        <v xml:space="preserve"> </v>
      </c>
      <c r="BM45" s="87" t="str">
        <f t="shared" si="7"/>
        <v xml:space="preserve"> </v>
      </c>
      <c r="BN45" s="87" t="str">
        <f t="shared" si="7"/>
        <v xml:space="preserve"> </v>
      </c>
      <c r="BO45" s="87" t="str">
        <f t="shared" si="8"/>
        <v xml:space="preserve"> </v>
      </c>
      <c r="BP45" s="87" t="str">
        <f t="shared" si="8"/>
        <v xml:space="preserve"> </v>
      </c>
      <c r="BQ45" s="87" t="str">
        <f t="shared" si="8"/>
        <v xml:space="preserve"> </v>
      </c>
      <c r="BR45" s="87" t="str">
        <f t="shared" si="8"/>
        <v xml:space="preserve"> </v>
      </c>
      <c r="BS45" s="87" t="str">
        <f t="shared" si="8"/>
        <v xml:space="preserve"> </v>
      </c>
      <c r="BT45" s="87" t="str">
        <f t="shared" si="8"/>
        <v xml:space="preserve"> </v>
      </c>
      <c r="BU45" s="87" t="str">
        <f t="shared" si="8"/>
        <v xml:space="preserve"> </v>
      </c>
      <c r="BV45" s="88" t="str">
        <f t="shared" si="4"/>
        <v xml:space="preserve"> </v>
      </c>
    </row>
    <row r="46" spans="1:74" x14ac:dyDescent="0.3">
      <c r="A46" s="81"/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3"/>
      <c r="AI46" s="83"/>
      <c r="AJ46" s="83"/>
      <c r="AK46" s="126" t="str">
        <f t="shared" si="0"/>
        <v xml:space="preserve"> </v>
      </c>
      <c r="AM46" s="87" t="str">
        <f t="shared" si="9"/>
        <v xml:space="preserve"> </v>
      </c>
      <c r="AN46" s="87" t="str">
        <f t="shared" si="9"/>
        <v xml:space="preserve"> </v>
      </c>
      <c r="AO46" s="87" t="str">
        <f t="shared" si="9"/>
        <v xml:space="preserve"> </v>
      </c>
      <c r="AP46" s="87" t="str">
        <f t="shared" si="9"/>
        <v xml:space="preserve"> </v>
      </c>
      <c r="AQ46" s="87" t="str">
        <f t="shared" si="9"/>
        <v xml:space="preserve"> </v>
      </c>
      <c r="AR46" s="87" t="str">
        <f t="shared" si="9"/>
        <v xml:space="preserve"> </v>
      </c>
      <c r="AS46" s="87" t="str">
        <f t="shared" si="9"/>
        <v xml:space="preserve"> </v>
      </c>
      <c r="AT46" s="87" t="str">
        <f t="shared" si="9"/>
        <v xml:space="preserve"> </v>
      </c>
      <c r="AU46" s="87" t="str">
        <f t="shared" si="9"/>
        <v xml:space="preserve"> </v>
      </c>
      <c r="AV46" s="87" t="str">
        <f t="shared" si="9"/>
        <v xml:space="preserve"> </v>
      </c>
      <c r="AW46" s="87" t="str">
        <f t="shared" si="9"/>
        <v xml:space="preserve"> </v>
      </c>
      <c r="AX46" s="87" t="str">
        <f t="shared" si="9"/>
        <v xml:space="preserve"> </v>
      </c>
      <c r="AY46" s="87" t="str">
        <f t="shared" si="9"/>
        <v xml:space="preserve"> </v>
      </c>
      <c r="AZ46" s="87" t="str">
        <f t="shared" si="9"/>
        <v xml:space="preserve"> </v>
      </c>
      <c r="BA46" s="87" t="str">
        <f t="shared" si="9"/>
        <v xml:space="preserve"> </v>
      </c>
      <c r="BB46" s="87" t="str">
        <f t="shared" si="5"/>
        <v xml:space="preserve"> </v>
      </c>
      <c r="BC46" s="87" t="str">
        <f t="shared" si="5"/>
        <v xml:space="preserve"> </v>
      </c>
      <c r="BD46" s="87" t="str">
        <f t="shared" si="5"/>
        <v xml:space="preserve"> </v>
      </c>
      <c r="BE46" s="87" t="str">
        <f t="shared" si="5"/>
        <v xml:space="preserve"> </v>
      </c>
      <c r="BF46" s="87" t="str">
        <f t="shared" si="7"/>
        <v xml:space="preserve"> </v>
      </c>
      <c r="BG46" s="87" t="str">
        <f t="shared" si="7"/>
        <v xml:space="preserve"> </v>
      </c>
      <c r="BH46" s="87" t="str">
        <f t="shared" si="7"/>
        <v xml:space="preserve"> </v>
      </c>
      <c r="BI46" s="87" t="str">
        <f t="shared" si="7"/>
        <v xml:space="preserve"> </v>
      </c>
      <c r="BJ46" s="87" t="str">
        <f t="shared" si="7"/>
        <v xml:space="preserve"> </v>
      </c>
      <c r="BK46" s="87" t="str">
        <f t="shared" si="7"/>
        <v xml:space="preserve"> </v>
      </c>
      <c r="BL46" s="87" t="str">
        <f t="shared" si="7"/>
        <v xml:space="preserve"> </v>
      </c>
      <c r="BM46" s="87" t="str">
        <f t="shared" si="7"/>
        <v xml:space="preserve"> </v>
      </c>
      <c r="BN46" s="87" t="str">
        <f t="shared" si="7"/>
        <v xml:space="preserve"> </v>
      </c>
      <c r="BO46" s="87" t="str">
        <f t="shared" si="8"/>
        <v xml:space="preserve"> </v>
      </c>
      <c r="BP46" s="87" t="str">
        <f t="shared" si="8"/>
        <v xml:space="preserve"> </v>
      </c>
      <c r="BQ46" s="87" t="str">
        <f t="shared" si="8"/>
        <v xml:space="preserve"> </v>
      </c>
      <c r="BR46" s="87" t="str">
        <f t="shared" si="8"/>
        <v xml:space="preserve"> </v>
      </c>
      <c r="BS46" s="87" t="str">
        <f t="shared" si="8"/>
        <v xml:space="preserve"> </v>
      </c>
      <c r="BT46" s="87" t="str">
        <f t="shared" si="8"/>
        <v xml:space="preserve"> </v>
      </c>
      <c r="BU46" s="87" t="str">
        <f t="shared" si="8"/>
        <v xml:space="preserve"> </v>
      </c>
      <c r="BV46" s="88"/>
    </row>
    <row r="47" spans="1:74" x14ac:dyDescent="0.3">
      <c r="A47" s="81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3"/>
      <c r="AI47" s="83"/>
      <c r="AJ47" s="83"/>
      <c r="AK47" s="126" t="str">
        <f t="shared" si="0"/>
        <v xml:space="preserve"> </v>
      </c>
      <c r="AM47" s="87" t="str">
        <f t="shared" si="9"/>
        <v xml:space="preserve"> </v>
      </c>
      <c r="AN47" s="87" t="str">
        <f t="shared" si="9"/>
        <v xml:space="preserve"> </v>
      </c>
      <c r="AO47" s="87" t="str">
        <f t="shared" si="9"/>
        <v xml:space="preserve"> </v>
      </c>
      <c r="AP47" s="87" t="str">
        <f t="shared" si="9"/>
        <v xml:space="preserve"> </v>
      </c>
      <c r="AQ47" s="87" t="str">
        <f t="shared" si="9"/>
        <v xml:space="preserve"> </v>
      </c>
      <c r="AR47" s="87" t="str">
        <f t="shared" si="9"/>
        <v xml:space="preserve"> </v>
      </c>
      <c r="AS47" s="87" t="str">
        <f t="shared" si="9"/>
        <v xml:space="preserve"> </v>
      </c>
      <c r="AT47" s="87" t="str">
        <f t="shared" si="9"/>
        <v xml:space="preserve"> </v>
      </c>
      <c r="AU47" s="87" t="str">
        <f t="shared" si="9"/>
        <v xml:space="preserve"> </v>
      </c>
      <c r="AV47" s="87" t="str">
        <f t="shared" si="9"/>
        <v xml:space="preserve"> </v>
      </c>
      <c r="AW47" s="87" t="str">
        <f t="shared" si="9"/>
        <v xml:space="preserve"> </v>
      </c>
      <c r="AX47" s="87" t="str">
        <f t="shared" si="9"/>
        <v xml:space="preserve"> </v>
      </c>
      <c r="AY47" s="87" t="str">
        <f t="shared" si="9"/>
        <v xml:space="preserve"> </v>
      </c>
      <c r="AZ47" s="87" t="str">
        <f t="shared" si="9"/>
        <v xml:space="preserve"> </v>
      </c>
      <c r="BA47" s="87" t="str">
        <f t="shared" si="9"/>
        <v xml:space="preserve"> </v>
      </c>
      <c r="BB47" s="87" t="str">
        <f t="shared" si="5"/>
        <v xml:space="preserve"> </v>
      </c>
      <c r="BC47" s="87" t="str">
        <f t="shared" si="5"/>
        <v xml:space="preserve"> </v>
      </c>
      <c r="BD47" s="87" t="str">
        <f t="shared" si="5"/>
        <v xml:space="preserve"> </v>
      </c>
      <c r="BE47" s="87" t="str">
        <f t="shared" si="5"/>
        <v xml:space="preserve"> </v>
      </c>
      <c r="BF47" s="87" t="str">
        <f t="shared" si="7"/>
        <v xml:space="preserve"> </v>
      </c>
      <c r="BG47" s="87" t="str">
        <f t="shared" si="7"/>
        <v xml:space="preserve"> </v>
      </c>
      <c r="BH47" s="87" t="str">
        <f t="shared" si="7"/>
        <v xml:space="preserve"> </v>
      </c>
      <c r="BI47" s="87" t="str">
        <f t="shared" si="7"/>
        <v xml:space="preserve"> </v>
      </c>
      <c r="BJ47" s="87" t="str">
        <f t="shared" si="7"/>
        <v xml:space="preserve"> </v>
      </c>
      <c r="BK47" s="87" t="str">
        <f t="shared" si="7"/>
        <v xml:space="preserve"> </v>
      </c>
      <c r="BL47" s="87" t="str">
        <f t="shared" si="7"/>
        <v xml:space="preserve"> </v>
      </c>
      <c r="BM47" s="87" t="str">
        <f t="shared" si="7"/>
        <v xml:space="preserve"> </v>
      </c>
      <c r="BN47" s="87" t="str">
        <f t="shared" si="7"/>
        <v xml:space="preserve"> </v>
      </c>
      <c r="BO47" s="87" t="str">
        <f t="shared" si="8"/>
        <v xml:space="preserve"> </v>
      </c>
      <c r="BP47" s="87" t="str">
        <f t="shared" si="8"/>
        <v xml:space="preserve"> </v>
      </c>
      <c r="BQ47" s="87" t="str">
        <f t="shared" si="8"/>
        <v xml:space="preserve"> </v>
      </c>
      <c r="BR47" s="87" t="str">
        <f t="shared" si="8"/>
        <v xml:space="preserve"> </v>
      </c>
      <c r="BS47" s="87" t="str">
        <f t="shared" si="8"/>
        <v xml:space="preserve"> </v>
      </c>
      <c r="BT47" s="87" t="str">
        <f t="shared" si="8"/>
        <v xml:space="preserve"> </v>
      </c>
      <c r="BU47" s="87" t="str">
        <f t="shared" si="8"/>
        <v xml:space="preserve"> </v>
      </c>
      <c r="BV47" s="88"/>
    </row>
    <row r="48" spans="1:74" x14ac:dyDescent="0.3">
      <c r="A48" s="81"/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3"/>
      <c r="AI48" s="83"/>
      <c r="AJ48" s="83"/>
      <c r="AK48" s="126" t="str">
        <f t="shared" si="0"/>
        <v xml:space="preserve"> </v>
      </c>
      <c r="AM48" s="87" t="str">
        <f t="shared" si="9"/>
        <v xml:space="preserve"> </v>
      </c>
      <c r="AN48" s="87" t="str">
        <f t="shared" si="9"/>
        <v xml:space="preserve"> </v>
      </c>
      <c r="AO48" s="87" t="str">
        <f t="shared" si="9"/>
        <v xml:space="preserve"> </v>
      </c>
      <c r="AP48" s="87" t="str">
        <f t="shared" si="9"/>
        <v xml:space="preserve"> </v>
      </c>
      <c r="AQ48" s="87" t="str">
        <f t="shared" si="9"/>
        <v xml:space="preserve"> </v>
      </c>
      <c r="AR48" s="87" t="str">
        <f t="shared" si="9"/>
        <v xml:space="preserve"> </v>
      </c>
      <c r="AS48" s="87" t="str">
        <f t="shared" si="9"/>
        <v xml:space="preserve"> </v>
      </c>
      <c r="AT48" s="87" t="str">
        <f t="shared" si="9"/>
        <v xml:space="preserve"> </v>
      </c>
      <c r="AU48" s="87" t="str">
        <f t="shared" si="9"/>
        <v xml:space="preserve"> </v>
      </c>
      <c r="AV48" s="87" t="str">
        <f t="shared" si="9"/>
        <v xml:space="preserve"> </v>
      </c>
      <c r="AW48" s="87" t="str">
        <f t="shared" si="9"/>
        <v xml:space="preserve"> </v>
      </c>
      <c r="AX48" s="87" t="str">
        <f t="shared" si="9"/>
        <v xml:space="preserve"> </v>
      </c>
      <c r="AY48" s="87" t="str">
        <f t="shared" si="9"/>
        <v xml:space="preserve"> </v>
      </c>
      <c r="AZ48" s="87" t="str">
        <f t="shared" si="9"/>
        <v xml:space="preserve"> </v>
      </c>
      <c r="BA48" s="87" t="str">
        <f t="shared" si="9"/>
        <v xml:space="preserve"> </v>
      </c>
      <c r="BB48" s="87" t="str">
        <f t="shared" si="5"/>
        <v xml:space="preserve"> </v>
      </c>
      <c r="BC48" s="87" t="str">
        <f t="shared" si="5"/>
        <v xml:space="preserve"> </v>
      </c>
      <c r="BD48" s="87" t="str">
        <f t="shared" si="5"/>
        <v xml:space="preserve"> </v>
      </c>
      <c r="BE48" s="87" t="str">
        <f t="shared" si="5"/>
        <v xml:space="preserve"> </v>
      </c>
      <c r="BF48" s="87" t="str">
        <f t="shared" si="7"/>
        <v xml:space="preserve"> </v>
      </c>
      <c r="BG48" s="87" t="str">
        <f t="shared" si="7"/>
        <v xml:space="preserve"> </v>
      </c>
      <c r="BH48" s="87" t="str">
        <f t="shared" si="7"/>
        <v xml:space="preserve"> </v>
      </c>
      <c r="BI48" s="87" t="str">
        <f t="shared" si="7"/>
        <v xml:space="preserve"> </v>
      </c>
      <c r="BJ48" s="87" t="str">
        <f t="shared" si="7"/>
        <v xml:space="preserve"> </v>
      </c>
      <c r="BK48" s="87" t="str">
        <f t="shared" si="7"/>
        <v xml:space="preserve"> </v>
      </c>
      <c r="BL48" s="87" t="str">
        <f t="shared" si="7"/>
        <v xml:space="preserve"> </v>
      </c>
      <c r="BM48" s="87" t="str">
        <f t="shared" si="7"/>
        <v xml:space="preserve"> </v>
      </c>
      <c r="BN48" s="87" t="str">
        <f t="shared" si="7"/>
        <v xml:space="preserve"> </v>
      </c>
      <c r="BO48" s="87" t="str">
        <f t="shared" si="8"/>
        <v xml:space="preserve"> </v>
      </c>
      <c r="BP48" s="87" t="str">
        <f t="shared" si="8"/>
        <v xml:space="preserve"> </v>
      </c>
      <c r="BQ48" s="87" t="str">
        <f t="shared" si="8"/>
        <v xml:space="preserve"> </v>
      </c>
      <c r="BR48" s="87" t="str">
        <f t="shared" si="8"/>
        <v xml:space="preserve"> </v>
      </c>
      <c r="BS48" s="87" t="str">
        <f t="shared" si="8"/>
        <v xml:space="preserve"> </v>
      </c>
      <c r="BT48" s="87" t="str">
        <f t="shared" si="8"/>
        <v xml:space="preserve"> </v>
      </c>
      <c r="BU48" s="87" t="str">
        <f t="shared" si="8"/>
        <v xml:space="preserve"> </v>
      </c>
      <c r="BV48" s="88"/>
    </row>
    <row r="49" spans="1:83" x14ac:dyDescent="0.3">
      <c r="A49" s="81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3"/>
      <c r="AI49" s="83"/>
      <c r="AJ49" s="83"/>
      <c r="AK49" s="126" t="str">
        <f t="shared" si="0"/>
        <v xml:space="preserve"> </v>
      </c>
      <c r="AM49" s="87" t="str">
        <f t="shared" si="9"/>
        <v xml:space="preserve"> </v>
      </c>
      <c r="AN49" s="87" t="str">
        <f t="shared" si="9"/>
        <v xml:space="preserve"> </v>
      </c>
      <c r="AO49" s="87" t="str">
        <f t="shared" si="9"/>
        <v xml:space="preserve"> </v>
      </c>
      <c r="AP49" s="87" t="str">
        <f t="shared" si="9"/>
        <v xml:space="preserve"> </v>
      </c>
      <c r="AQ49" s="87" t="str">
        <f t="shared" si="9"/>
        <v xml:space="preserve"> </v>
      </c>
      <c r="AR49" s="87" t="str">
        <f t="shared" si="9"/>
        <v xml:space="preserve"> </v>
      </c>
      <c r="AS49" s="87" t="str">
        <f t="shared" si="9"/>
        <v xml:space="preserve"> </v>
      </c>
      <c r="AT49" s="87" t="str">
        <f t="shared" si="9"/>
        <v xml:space="preserve"> </v>
      </c>
      <c r="AU49" s="87" t="str">
        <f t="shared" si="9"/>
        <v xml:space="preserve"> </v>
      </c>
      <c r="AV49" s="87" t="str">
        <f t="shared" si="9"/>
        <v xml:space="preserve"> </v>
      </c>
      <c r="AW49" s="87" t="str">
        <f t="shared" si="9"/>
        <v xml:space="preserve"> </v>
      </c>
      <c r="AX49" s="87" t="str">
        <f t="shared" si="9"/>
        <v xml:space="preserve"> </v>
      </c>
      <c r="AY49" s="87" t="str">
        <f t="shared" si="9"/>
        <v xml:space="preserve"> </v>
      </c>
      <c r="AZ49" s="87" t="str">
        <f t="shared" si="9"/>
        <v xml:space="preserve"> </v>
      </c>
      <c r="BA49" s="87" t="str">
        <f t="shared" si="9"/>
        <v xml:space="preserve"> </v>
      </c>
      <c r="BB49" s="87" t="str">
        <f t="shared" si="5"/>
        <v xml:space="preserve"> </v>
      </c>
      <c r="BC49" s="87" t="str">
        <f t="shared" si="5"/>
        <v xml:space="preserve"> </v>
      </c>
      <c r="BD49" s="87" t="str">
        <f t="shared" si="5"/>
        <v xml:space="preserve"> </v>
      </c>
      <c r="BE49" s="87" t="str">
        <f t="shared" si="5"/>
        <v xml:space="preserve"> </v>
      </c>
      <c r="BF49" s="87" t="str">
        <f t="shared" si="7"/>
        <v xml:space="preserve"> </v>
      </c>
      <c r="BG49" s="87" t="str">
        <f t="shared" si="7"/>
        <v xml:space="preserve"> </v>
      </c>
      <c r="BH49" s="87" t="str">
        <f t="shared" si="7"/>
        <v xml:space="preserve"> </v>
      </c>
      <c r="BI49" s="87" t="str">
        <f t="shared" si="7"/>
        <v xml:space="preserve"> </v>
      </c>
      <c r="BJ49" s="87" t="str">
        <f t="shared" si="7"/>
        <v xml:space="preserve"> </v>
      </c>
      <c r="BK49" s="87" t="str">
        <f t="shared" si="7"/>
        <v xml:space="preserve"> </v>
      </c>
      <c r="BL49" s="87" t="str">
        <f t="shared" si="7"/>
        <v xml:space="preserve"> </v>
      </c>
      <c r="BM49" s="87" t="str">
        <f t="shared" si="7"/>
        <v xml:space="preserve"> </v>
      </c>
      <c r="BN49" s="87" t="str">
        <f t="shared" si="7"/>
        <v xml:space="preserve"> </v>
      </c>
      <c r="BO49" s="87" t="str">
        <f t="shared" si="8"/>
        <v xml:space="preserve"> </v>
      </c>
      <c r="BP49" s="87" t="str">
        <f t="shared" si="8"/>
        <v xml:space="preserve"> </v>
      </c>
      <c r="BQ49" s="87" t="str">
        <f t="shared" si="8"/>
        <v xml:space="preserve"> </v>
      </c>
      <c r="BR49" s="87" t="str">
        <f t="shared" si="8"/>
        <v xml:space="preserve"> </v>
      </c>
      <c r="BS49" s="87" t="str">
        <f t="shared" si="8"/>
        <v xml:space="preserve"> </v>
      </c>
      <c r="BT49" s="87" t="str">
        <f t="shared" si="8"/>
        <v xml:space="preserve"> </v>
      </c>
      <c r="BU49" s="87" t="str">
        <f t="shared" si="8"/>
        <v xml:space="preserve"> </v>
      </c>
      <c r="BV49" s="88"/>
    </row>
    <row r="50" spans="1:83" x14ac:dyDescent="0.3">
      <c r="A50" s="81"/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3"/>
      <c r="AI50" s="83"/>
      <c r="AJ50" s="83"/>
      <c r="AK50" s="126" t="str">
        <f t="shared" si="0"/>
        <v xml:space="preserve"> </v>
      </c>
      <c r="AM50" s="87" t="str">
        <f t="shared" si="9"/>
        <v xml:space="preserve"> </v>
      </c>
      <c r="AN50" s="87" t="str">
        <f t="shared" si="9"/>
        <v xml:space="preserve"> </v>
      </c>
      <c r="AO50" s="87" t="str">
        <f t="shared" si="9"/>
        <v xml:space="preserve"> </v>
      </c>
      <c r="AP50" s="87" t="str">
        <f t="shared" si="9"/>
        <v xml:space="preserve"> </v>
      </c>
      <c r="AQ50" s="87" t="str">
        <f t="shared" si="9"/>
        <v xml:space="preserve"> </v>
      </c>
      <c r="AR50" s="87" t="str">
        <f t="shared" si="9"/>
        <v xml:space="preserve"> </v>
      </c>
      <c r="AS50" s="87" t="str">
        <f t="shared" si="9"/>
        <v xml:space="preserve"> </v>
      </c>
      <c r="AT50" s="87" t="str">
        <f t="shared" si="9"/>
        <v xml:space="preserve"> </v>
      </c>
      <c r="AU50" s="87" t="str">
        <f t="shared" si="9"/>
        <v xml:space="preserve"> </v>
      </c>
      <c r="AV50" s="87" t="str">
        <f t="shared" si="9"/>
        <v xml:space="preserve"> </v>
      </c>
      <c r="AW50" s="87" t="str">
        <f t="shared" si="9"/>
        <v xml:space="preserve"> </v>
      </c>
      <c r="AX50" s="87" t="str">
        <f t="shared" si="9"/>
        <v xml:space="preserve"> </v>
      </c>
      <c r="AY50" s="87" t="str">
        <f t="shared" si="9"/>
        <v xml:space="preserve"> </v>
      </c>
      <c r="AZ50" s="87" t="str">
        <f t="shared" si="9"/>
        <v xml:space="preserve"> </v>
      </c>
      <c r="BA50" s="87" t="str">
        <f t="shared" si="9"/>
        <v xml:space="preserve"> </v>
      </c>
      <c r="BB50" s="87" t="str">
        <f t="shared" si="5"/>
        <v xml:space="preserve"> </v>
      </c>
      <c r="BC50" s="87" t="str">
        <f t="shared" si="5"/>
        <v xml:space="preserve"> </v>
      </c>
      <c r="BD50" s="87" t="str">
        <f t="shared" si="5"/>
        <v xml:space="preserve"> </v>
      </c>
      <c r="BE50" s="87" t="str">
        <f t="shared" si="5"/>
        <v xml:space="preserve"> </v>
      </c>
      <c r="BF50" s="87" t="str">
        <f t="shared" si="7"/>
        <v xml:space="preserve"> </v>
      </c>
      <c r="BG50" s="87" t="str">
        <f t="shared" si="7"/>
        <v xml:space="preserve"> </v>
      </c>
      <c r="BH50" s="87" t="str">
        <f t="shared" si="7"/>
        <v xml:space="preserve"> </v>
      </c>
      <c r="BI50" s="87" t="str">
        <f t="shared" si="7"/>
        <v xml:space="preserve"> </v>
      </c>
      <c r="BJ50" s="87" t="str">
        <f t="shared" si="7"/>
        <v xml:space="preserve"> </v>
      </c>
      <c r="BK50" s="87" t="str">
        <f t="shared" si="7"/>
        <v xml:space="preserve"> </v>
      </c>
      <c r="BL50" s="87" t="str">
        <f t="shared" si="7"/>
        <v xml:space="preserve"> </v>
      </c>
      <c r="BM50" s="87" t="str">
        <f t="shared" si="7"/>
        <v xml:space="preserve"> </v>
      </c>
      <c r="BN50" s="87" t="str">
        <f t="shared" si="7"/>
        <v xml:space="preserve"> </v>
      </c>
      <c r="BO50" s="87" t="str">
        <f t="shared" si="8"/>
        <v xml:space="preserve"> </v>
      </c>
      <c r="BP50" s="87" t="str">
        <f t="shared" si="8"/>
        <v xml:space="preserve"> </v>
      </c>
      <c r="BQ50" s="87" t="str">
        <f t="shared" si="8"/>
        <v xml:space="preserve"> </v>
      </c>
      <c r="BR50" s="87" t="str">
        <f t="shared" si="8"/>
        <v xml:space="preserve"> </v>
      </c>
      <c r="BS50" s="87" t="str">
        <f t="shared" si="8"/>
        <v xml:space="preserve"> </v>
      </c>
      <c r="BT50" s="87" t="str">
        <f t="shared" si="8"/>
        <v xml:space="preserve"> </v>
      </c>
      <c r="BU50" s="87" t="str">
        <f t="shared" si="8"/>
        <v xml:space="preserve"> </v>
      </c>
      <c r="BV50" s="88"/>
    </row>
    <row r="51" spans="1:83" x14ac:dyDescent="0.3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3"/>
      <c r="AI51" s="83"/>
      <c r="AJ51" s="83"/>
      <c r="AK51" s="126" t="str">
        <f t="shared" si="0"/>
        <v xml:space="preserve"> </v>
      </c>
      <c r="AM51" s="87" t="str">
        <f t="shared" si="9"/>
        <v xml:space="preserve"> </v>
      </c>
      <c r="AN51" s="87" t="str">
        <f t="shared" si="9"/>
        <v xml:space="preserve"> </v>
      </c>
      <c r="AO51" s="87" t="str">
        <f t="shared" si="9"/>
        <v xml:space="preserve"> </v>
      </c>
      <c r="AP51" s="87" t="str">
        <f t="shared" si="9"/>
        <v xml:space="preserve"> </v>
      </c>
      <c r="AQ51" s="87" t="str">
        <f t="shared" si="9"/>
        <v xml:space="preserve"> </v>
      </c>
      <c r="AR51" s="87" t="str">
        <f t="shared" si="9"/>
        <v xml:space="preserve"> </v>
      </c>
      <c r="AS51" s="87" t="str">
        <f t="shared" si="9"/>
        <v xml:space="preserve"> </v>
      </c>
      <c r="AT51" s="87" t="str">
        <f t="shared" si="9"/>
        <v xml:space="preserve"> </v>
      </c>
      <c r="AU51" s="87" t="str">
        <f t="shared" si="9"/>
        <v xml:space="preserve"> </v>
      </c>
      <c r="AV51" s="87" t="str">
        <f t="shared" si="9"/>
        <v xml:space="preserve"> </v>
      </c>
      <c r="AW51" s="87" t="str">
        <f t="shared" si="9"/>
        <v xml:space="preserve"> </v>
      </c>
      <c r="AX51" s="87" t="str">
        <f t="shared" si="9"/>
        <v xml:space="preserve"> </v>
      </c>
      <c r="AY51" s="87" t="str">
        <f t="shared" si="9"/>
        <v xml:space="preserve"> </v>
      </c>
      <c r="AZ51" s="87" t="str">
        <f t="shared" si="9"/>
        <v xml:space="preserve"> </v>
      </c>
      <c r="BA51" s="87" t="str">
        <f t="shared" si="9"/>
        <v xml:space="preserve"> </v>
      </c>
      <c r="BB51" s="87" t="str">
        <f t="shared" si="5"/>
        <v xml:space="preserve"> </v>
      </c>
      <c r="BC51" s="87" t="str">
        <f t="shared" si="5"/>
        <v xml:space="preserve"> </v>
      </c>
      <c r="BD51" s="87" t="str">
        <f t="shared" si="5"/>
        <v xml:space="preserve"> </v>
      </c>
      <c r="BE51" s="87" t="str">
        <f t="shared" si="5"/>
        <v xml:space="preserve"> </v>
      </c>
      <c r="BF51" s="87" t="str">
        <f t="shared" si="7"/>
        <v xml:space="preserve"> </v>
      </c>
      <c r="BG51" s="87" t="str">
        <f t="shared" si="7"/>
        <v xml:space="preserve"> </v>
      </c>
      <c r="BH51" s="87" t="str">
        <f t="shared" si="7"/>
        <v xml:space="preserve"> </v>
      </c>
      <c r="BI51" s="87" t="str">
        <f t="shared" si="7"/>
        <v xml:space="preserve"> </v>
      </c>
      <c r="BJ51" s="87" t="str">
        <f t="shared" si="7"/>
        <v xml:space="preserve"> </v>
      </c>
      <c r="BK51" s="87" t="str">
        <f t="shared" si="7"/>
        <v xml:space="preserve"> </v>
      </c>
      <c r="BL51" s="87" t="str">
        <f t="shared" si="7"/>
        <v xml:space="preserve"> </v>
      </c>
      <c r="BM51" s="87" t="str">
        <f t="shared" si="7"/>
        <v xml:space="preserve"> </v>
      </c>
      <c r="BN51" s="87" t="str">
        <f t="shared" si="7"/>
        <v xml:space="preserve"> </v>
      </c>
      <c r="BO51" s="87" t="str">
        <f t="shared" si="8"/>
        <v xml:space="preserve"> </v>
      </c>
      <c r="BP51" s="87" t="str">
        <f t="shared" si="8"/>
        <v xml:space="preserve"> </v>
      </c>
      <c r="BQ51" s="87" t="str">
        <f t="shared" si="8"/>
        <v xml:space="preserve"> </v>
      </c>
      <c r="BR51" s="87" t="str">
        <f t="shared" si="8"/>
        <v xml:space="preserve"> </v>
      </c>
      <c r="BS51" s="87" t="str">
        <f t="shared" si="8"/>
        <v xml:space="preserve"> </v>
      </c>
      <c r="BT51" s="87" t="str">
        <f t="shared" si="8"/>
        <v xml:space="preserve"> </v>
      </c>
      <c r="BU51" s="87" t="str">
        <f t="shared" si="8"/>
        <v xml:space="preserve"> </v>
      </c>
      <c r="BV51" s="88"/>
    </row>
    <row r="52" spans="1:83" x14ac:dyDescent="0.3">
      <c r="A52" s="81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3"/>
      <c r="AI52" s="83"/>
      <c r="AJ52" s="83"/>
      <c r="AK52" s="126" t="str">
        <f t="shared" si="0"/>
        <v xml:space="preserve"> </v>
      </c>
      <c r="AM52" s="87" t="str">
        <f t="shared" si="9"/>
        <v xml:space="preserve"> </v>
      </c>
      <c r="AN52" s="87" t="str">
        <f t="shared" si="9"/>
        <v xml:space="preserve"> </v>
      </c>
      <c r="AO52" s="87" t="str">
        <f t="shared" si="9"/>
        <v xml:space="preserve"> </v>
      </c>
      <c r="AP52" s="87" t="str">
        <f t="shared" si="9"/>
        <v xml:space="preserve"> </v>
      </c>
      <c r="AQ52" s="87" t="str">
        <f t="shared" si="9"/>
        <v xml:space="preserve"> </v>
      </c>
      <c r="AR52" s="87" t="str">
        <f t="shared" si="9"/>
        <v xml:space="preserve"> </v>
      </c>
      <c r="AS52" s="87" t="str">
        <f t="shared" si="9"/>
        <v xml:space="preserve"> </v>
      </c>
      <c r="AT52" s="87" t="str">
        <f t="shared" si="9"/>
        <v xml:space="preserve"> </v>
      </c>
      <c r="AU52" s="87" t="str">
        <f t="shared" si="9"/>
        <v xml:space="preserve"> </v>
      </c>
      <c r="AV52" s="87" t="str">
        <f t="shared" si="9"/>
        <v xml:space="preserve"> </v>
      </c>
      <c r="AW52" s="87" t="str">
        <f t="shared" si="9"/>
        <v xml:space="preserve"> </v>
      </c>
      <c r="AX52" s="87" t="str">
        <f t="shared" si="9"/>
        <v xml:space="preserve"> </v>
      </c>
      <c r="AY52" s="87" t="str">
        <f t="shared" si="9"/>
        <v xml:space="preserve"> </v>
      </c>
      <c r="AZ52" s="87" t="str">
        <f t="shared" si="9"/>
        <v xml:space="preserve"> </v>
      </c>
      <c r="BA52" s="87" t="str">
        <f t="shared" si="9"/>
        <v xml:space="preserve"> </v>
      </c>
      <c r="BB52" s="87" t="str">
        <f t="shared" si="5"/>
        <v xml:space="preserve"> </v>
      </c>
      <c r="BC52" s="87" t="str">
        <f t="shared" si="5"/>
        <v xml:space="preserve"> </v>
      </c>
      <c r="BD52" s="87" t="str">
        <f t="shared" si="5"/>
        <v xml:space="preserve"> </v>
      </c>
      <c r="BE52" s="87" t="str">
        <f t="shared" si="5"/>
        <v xml:space="preserve"> </v>
      </c>
      <c r="BF52" s="87" t="str">
        <f t="shared" si="7"/>
        <v xml:space="preserve"> </v>
      </c>
      <c r="BG52" s="87" t="str">
        <f t="shared" si="7"/>
        <v xml:space="preserve"> </v>
      </c>
      <c r="BH52" s="87" t="str">
        <f t="shared" si="7"/>
        <v xml:space="preserve"> </v>
      </c>
      <c r="BI52" s="87" t="str">
        <f t="shared" si="7"/>
        <v xml:space="preserve"> </v>
      </c>
      <c r="BJ52" s="87" t="str">
        <f t="shared" si="7"/>
        <v xml:space="preserve"> </v>
      </c>
      <c r="BK52" s="87" t="str">
        <f t="shared" si="7"/>
        <v xml:space="preserve"> </v>
      </c>
      <c r="BL52" s="87" t="str">
        <f t="shared" si="7"/>
        <v xml:space="preserve"> </v>
      </c>
      <c r="BM52" s="87" t="str">
        <f t="shared" si="7"/>
        <v xml:space="preserve"> </v>
      </c>
      <c r="BN52" s="87" t="str">
        <f t="shared" si="7"/>
        <v xml:space="preserve"> </v>
      </c>
      <c r="BO52" s="87" t="str">
        <f t="shared" si="8"/>
        <v xml:space="preserve"> </v>
      </c>
      <c r="BP52" s="87" t="str">
        <f t="shared" si="8"/>
        <v xml:space="preserve"> </v>
      </c>
      <c r="BQ52" s="87" t="str">
        <f t="shared" si="8"/>
        <v xml:space="preserve"> </v>
      </c>
      <c r="BR52" s="87" t="str">
        <f t="shared" si="8"/>
        <v xml:space="preserve"> </v>
      </c>
      <c r="BS52" s="87" t="str">
        <f t="shared" si="8"/>
        <v xml:space="preserve"> </v>
      </c>
      <c r="BT52" s="87" t="str">
        <f t="shared" si="8"/>
        <v xml:space="preserve"> </v>
      </c>
      <c r="BU52" s="87" t="str">
        <f t="shared" si="8"/>
        <v xml:space="preserve"> </v>
      </c>
      <c r="BV52" s="88"/>
    </row>
    <row r="53" spans="1:83" x14ac:dyDescent="0.3">
      <c r="A53" s="81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3"/>
      <c r="AI53" s="83"/>
      <c r="AJ53" s="83"/>
      <c r="AK53" s="126" t="str">
        <f t="shared" si="0"/>
        <v xml:space="preserve"> </v>
      </c>
      <c r="AM53" s="87" t="str">
        <f t="shared" si="9"/>
        <v xml:space="preserve"> </v>
      </c>
      <c r="AN53" s="87" t="str">
        <f t="shared" si="9"/>
        <v xml:space="preserve"> </v>
      </c>
      <c r="AO53" s="87" t="str">
        <f t="shared" si="9"/>
        <v xml:space="preserve"> </v>
      </c>
      <c r="AP53" s="87" t="str">
        <f t="shared" si="9"/>
        <v xml:space="preserve"> </v>
      </c>
      <c r="AQ53" s="87" t="str">
        <f t="shared" si="9"/>
        <v xml:space="preserve"> </v>
      </c>
      <c r="AR53" s="87" t="str">
        <f t="shared" si="9"/>
        <v xml:space="preserve"> </v>
      </c>
      <c r="AS53" s="87" t="str">
        <f t="shared" si="9"/>
        <v xml:space="preserve"> </v>
      </c>
      <c r="AT53" s="87" t="str">
        <f t="shared" si="9"/>
        <v xml:space="preserve"> </v>
      </c>
      <c r="AU53" s="87" t="str">
        <f t="shared" si="9"/>
        <v xml:space="preserve"> </v>
      </c>
      <c r="AV53" s="87" t="str">
        <f t="shared" si="9"/>
        <v xml:space="preserve"> </v>
      </c>
      <c r="AW53" s="87" t="str">
        <f t="shared" si="9"/>
        <v xml:space="preserve"> </v>
      </c>
      <c r="AX53" s="87" t="str">
        <f t="shared" si="9"/>
        <v xml:space="preserve"> </v>
      </c>
      <c r="AY53" s="87" t="str">
        <f t="shared" si="9"/>
        <v xml:space="preserve"> </v>
      </c>
      <c r="AZ53" s="87" t="str">
        <f t="shared" si="9"/>
        <v xml:space="preserve"> </v>
      </c>
      <c r="BA53" s="87" t="str">
        <f t="shared" si="9"/>
        <v xml:space="preserve"> </v>
      </c>
      <c r="BB53" s="87" t="str">
        <f t="shared" si="5"/>
        <v xml:space="preserve"> </v>
      </c>
      <c r="BC53" s="87" t="str">
        <f t="shared" si="5"/>
        <v xml:space="preserve"> </v>
      </c>
      <c r="BD53" s="87" t="str">
        <f t="shared" si="5"/>
        <v xml:space="preserve"> </v>
      </c>
      <c r="BE53" s="87" t="str">
        <f t="shared" si="5"/>
        <v xml:space="preserve"> </v>
      </c>
      <c r="BF53" s="87" t="str">
        <f t="shared" si="7"/>
        <v xml:space="preserve"> </v>
      </c>
      <c r="BG53" s="87" t="str">
        <f t="shared" si="7"/>
        <v xml:space="preserve"> </v>
      </c>
      <c r="BH53" s="87" t="str">
        <f t="shared" si="7"/>
        <v xml:space="preserve"> </v>
      </c>
      <c r="BI53" s="87" t="str">
        <f t="shared" si="7"/>
        <v xml:space="preserve"> </v>
      </c>
      <c r="BJ53" s="87" t="str">
        <f t="shared" si="7"/>
        <v xml:space="preserve"> </v>
      </c>
      <c r="BK53" s="87" t="str">
        <f t="shared" si="7"/>
        <v xml:space="preserve"> </v>
      </c>
      <c r="BL53" s="87" t="str">
        <f t="shared" si="7"/>
        <v xml:space="preserve"> </v>
      </c>
      <c r="BM53" s="87" t="str">
        <f t="shared" si="7"/>
        <v xml:space="preserve"> </v>
      </c>
      <c r="BN53" s="87" t="str">
        <f t="shared" si="7"/>
        <v xml:space="preserve"> </v>
      </c>
      <c r="BO53" s="87" t="str">
        <f t="shared" si="8"/>
        <v xml:space="preserve"> </v>
      </c>
      <c r="BP53" s="87" t="str">
        <f t="shared" si="8"/>
        <v xml:space="preserve"> </v>
      </c>
      <c r="BQ53" s="87" t="str">
        <f t="shared" si="8"/>
        <v xml:space="preserve"> </v>
      </c>
      <c r="BR53" s="87" t="str">
        <f t="shared" si="8"/>
        <v xml:space="preserve"> </v>
      </c>
      <c r="BS53" s="87" t="str">
        <f t="shared" si="8"/>
        <v xml:space="preserve"> </v>
      </c>
      <c r="BT53" s="87" t="str">
        <f t="shared" si="8"/>
        <v xml:space="preserve"> </v>
      </c>
      <c r="BU53" s="87" t="str">
        <f t="shared" si="8"/>
        <v xml:space="preserve"> </v>
      </c>
      <c r="BV53" s="88"/>
    </row>
    <row r="54" spans="1:83" x14ac:dyDescent="0.3">
      <c r="A54" s="81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3"/>
      <c r="AI54" s="83"/>
      <c r="AJ54" s="83"/>
      <c r="AK54" s="126" t="str">
        <f t="shared" si="0"/>
        <v xml:space="preserve"> </v>
      </c>
      <c r="AM54" s="87" t="str">
        <f t="shared" si="9"/>
        <v xml:space="preserve"> </v>
      </c>
      <c r="AN54" s="87" t="str">
        <f t="shared" si="9"/>
        <v xml:space="preserve"> </v>
      </c>
      <c r="AO54" s="87" t="str">
        <f t="shared" si="9"/>
        <v xml:space="preserve"> </v>
      </c>
      <c r="AP54" s="87" t="str">
        <f t="shared" si="9"/>
        <v xml:space="preserve"> </v>
      </c>
      <c r="AQ54" s="87" t="str">
        <f t="shared" si="9"/>
        <v xml:space="preserve"> </v>
      </c>
      <c r="AR54" s="87" t="str">
        <f t="shared" si="9"/>
        <v xml:space="preserve"> </v>
      </c>
      <c r="AS54" s="87" t="str">
        <f t="shared" si="9"/>
        <v xml:space="preserve"> </v>
      </c>
      <c r="AT54" s="87" t="str">
        <f t="shared" si="9"/>
        <v xml:space="preserve"> </v>
      </c>
      <c r="AU54" s="87" t="str">
        <f t="shared" si="9"/>
        <v xml:space="preserve"> </v>
      </c>
      <c r="AV54" s="87" t="str">
        <f t="shared" si="9"/>
        <v xml:space="preserve"> </v>
      </c>
      <c r="AW54" s="87" t="str">
        <f t="shared" si="9"/>
        <v xml:space="preserve"> </v>
      </c>
      <c r="AX54" s="87" t="str">
        <f t="shared" si="9"/>
        <v xml:space="preserve"> </v>
      </c>
      <c r="AY54" s="87" t="str">
        <f t="shared" si="9"/>
        <v xml:space="preserve"> </v>
      </c>
      <c r="AZ54" s="87" t="str">
        <f t="shared" si="9"/>
        <v xml:space="preserve"> </v>
      </c>
      <c r="BA54" s="87" t="str">
        <f t="shared" si="9"/>
        <v xml:space="preserve"> </v>
      </c>
      <c r="BB54" s="87" t="str">
        <f t="shared" si="5"/>
        <v xml:space="preserve"> </v>
      </c>
      <c r="BC54" s="87" t="str">
        <f t="shared" si="5"/>
        <v xml:space="preserve"> </v>
      </c>
      <c r="BD54" s="87" t="str">
        <f t="shared" si="5"/>
        <v xml:space="preserve"> </v>
      </c>
      <c r="BE54" s="87" t="str">
        <f t="shared" si="5"/>
        <v xml:space="preserve"> </v>
      </c>
      <c r="BF54" s="87" t="str">
        <f t="shared" si="7"/>
        <v xml:space="preserve"> </v>
      </c>
      <c r="BG54" s="87" t="str">
        <f t="shared" si="7"/>
        <v xml:space="preserve"> </v>
      </c>
      <c r="BH54" s="87" t="str">
        <f t="shared" si="7"/>
        <v xml:space="preserve"> </v>
      </c>
      <c r="BI54" s="87" t="str">
        <f t="shared" si="7"/>
        <v xml:space="preserve"> </v>
      </c>
      <c r="BJ54" s="87" t="str">
        <f t="shared" si="7"/>
        <v xml:space="preserve"> </v>
      </c>
      <c r="BK54" s="87" t="str">
        <f t="shared" si="7"/>
        <v xml:space="preserve"> </v>
      </c>
      <c r="BL54" s="87" t="str">
        <f t="shared" si="7"/>
        <v xml:space="preserve"> </v>
      </c>
      <c r="BM54" s="87" t="str">
        <f t="shared" si="7"/>
        <v xml:space="preserve"> </v>
      </c>
      <c r="BN54" s="87" t="str">
        <f t="shared" si="7"/>
        <v xml:space="preserve"> </v>
      </c>
      <c r="BO54" s="87" t="str">
        <f t="shared" si="8"/>
        <v xml:space="preserve"> </v>
      </c>
      <c r="BP54" s="87" t="str">
        <f t="shared" si="8"/>
        <v xml:space="preserve"> </v>
      </c>
      <c r="BQ54" s="87" t="str">
        <f t="shared" si="8"/>
        <v xml:space="preserve"> </v>
      </c>
      <c r="BR54" s="87" t="str">
        <f t="shared" si="8"/>
        <v xml:space="preserve"> </v>
      </c>
      <c r="BS54" s="87" t="str">
        <f t="shared" si="8"/>
        <v xml:space="preserve"> </v>
      </c>
      <c r="BT54" s="87" t="str">
        <f t="shared" si="8"/>
        <v xml:space="preserve"> </v>
      </c>
      <c r="BU54" s="87" t="str">
        <f t="shared" si="8"/>
        <v xml:space="preserve"> </v>
      </c>
      <c r="BV54" s="88"/>
    </row>
    <row r="55" spans="1:83" x14ac:dyDescent="0.3">
      <c r="A55" s="81"/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3"/>
      <c r="AI55" s="83"/>
      <c r="AJ55" s="83"/>
      <c r="AK55" s="126" t="str">
        <f t="shared" si="0"/>
        <v xml:space="preserve"> </v>
      </c>
      <c r="AM55" s="87" t="str">
        <f t="shared" si="9"/>
        <v xml:space="preserve"> </v>
      </c>
      <c r="AN55" s="87" t="str">
        <f t="shared" si="9"/>
        <v xml:space="preserve"> </v>
      </c>
      <c r="AO55" s="87" t="str">
        <f t="shared" si="9"/>
        <v xml:space="preserve"> </v>
      </c>
      <c r="AP55" s="87" t="str">
        <f t="shared" si="9"/>
        <v xml:space="preserve"> </v>
      </c>
      <c r="AQ55" s="87" t="str">
        <f t="shared" si="9"/>
        <v xml:space="preserve"> </v>
      </c>
      <c r="AR55" s="87" t="str">
        <f t="shared" si="9"/>
        <v xml:space="preserve"> </v>
      </c>
      <c r="AS55" s="87" t="str">
        <f t="shared" si="9"/>
        <v xml:space="preserve"> </v>
      </c>
      <c r="AT55" s="87" t="str">
        <f t="shared" si="9"/>
        <v xml:space="preserve"> </v>
      </c>
      <c r="AU55" s="87" t="str">
        <f t="shared" si="9"/>
        <v xml:space="preserve"> </v>
      </c>
      <c r="AV55" s="87" t="str">
        <f t="shared" si="9"/>
        <v xml:space="preserve"> </v>
      </c>
      <c r="AW55" s="87" t="str">
        <f t="shared" si="9"/>
        <v xml:space="preserve"> </v>
      </c>
      <c r="AX55" s="87" t="str">
        <f t="shared" si="9"/>
        <v xml:space="preserve"> </v>
      </c>
      <c r="AY55" s="87" t="str">
        <f t="shared" si="9"/>
        <v xml:space="preserve"> </v>
      </c>
      <c r="AZ55" s="87" t="str">
        <f t="shared" si="9"/>
        <v xml:space="preserve"> </v>
      </c>
      <c r="BA55" s="87" t="str">
        <f t="shared" si="9"/>
        <v xml:space="preserve"> </v>
      </c>
      <c r="BB55" s="87" t="str">
        <f t="shared" si="5"/>
        <v xml:space="preserve"> </v>
      </c>
      <c r="BC55" s="87" t="str">
        <f t="shared" si="5"/>
        <v xml:space="preserve"> </v>
      </c>
      <c r="BD55" s="87" t="str">
        <f t="shared" si="5"/>
        <v xml:space="preserve"> </v>
      </c>
      <c r="BE55" s="87" t="str">
        <f t="shared" si="5"/>
        <v xml:space="preserve"> </v>
      </c>
      <c r="BF55" s="87" t="str">
        <f t="shared" si="7"/>
        <v xml:space="preserve"> </v>
      </c>
      <c r="BG55" s="87" t="str">
        <f t="shared" si="7"/>
        <v xml:space="preserve"> </v>
      </c>
      <c r="BH55" s="87" t="str">
        <f t="shared" si="7"/>
        <v xml:space="preserve"> </v>
      </c>
      <c r="BI55" s="87" t="str">
        <f t="shared" si="7"/>
        <v xml:space="preserve"> </v>
      </c>
      <c r="BJ55" s="87" t="str">
        <f t="shared" si="7"/>
        <v xml:space="preserve"> </v>
      </c>
      <c r="BK55" s="87" t="str">
        <f t="shared" si="7"/>
        <v xml:space="preserve"> </v>
      </c>
      <c r="BL55" s="87" t="str">
        <f t="shared" si="7"/>
        <v xml:space="preserve"> </v>
      </c>
      <c r="BM55" s="87" t="str">
        <f t="shared" si="7"/>
        <v xml:space="preserve"> </v>
      </c>
      <c r="BN55" s="87" t="str">
        <f t="shared" si="7"/>
        <v xml:space="preserve"> </v>
      </c>
      <c r="BO55" s="87" t="str">
        <f t="shared" si="8"/>
        <v xml:space="preserve"> </v>
      </c>
      <c r="BP55" s="87" t="str">
        <f t="shared" si="8"/>
        <v xml:space="preserve"> </v>
      </c>
      <c r="BQ55" s="87" t="str">
        <f t="shared" si="8"/>
        <v xml:space="preserve"> </v>
      </c>
      <c r="BR55" s="87" t="str">
        <f t="shared" si="8"/>
        <v xml:space="preserve"> </v>
      </c>
      <c r="BS55" s="87" t="str">
        <f t="shared" si="8"/>
        <v xml:space="preserve"> </v>
      </c>
      <c r="BT55" s="87" t="str">
        <f t="shared" si="8"/>
        <v xml:space="preserve"> </v>
      </c>
      <c r="BU55" s="87" t="str">
        <f t="shared" si="8"/>
        <v xml:space="preserve"> </v>
      </c>
      <c r="BV55" s="88"/>
    </row>
    <row r="56" spans="1:83" x14ac:dyDescent="0.3">
      <c r="A56" s="81"/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3"/>
      <c r="AI56" s="83"/>
      <c r="AJ56" s="83"/>
      <c r="AK56" s="126" t="str">
        <f t="shared" si="0"/>
        <v xml:space="preserve"> </v>
      </c>
      <c r="AM56" s="87" t="str">
        <f t="shared" si="9"/>
        <v xml:space="preserve"> </v>
      </c>
      <c r="AN56" s="87" t="str">
        <f t="shared" si="9"/>
        <v xml:space="preserve"> </v>
      </c>
      <c r="AO56" s="87" t="str">
        <f t="shared" si="9"/>
        <v xml:space="preserve"> </v>
      </c>
      <c r="AP56" s="87" t="str">
        <f t="shared" si="9"/>
        <v xml:space="preserve"> </v>
      </c>
      <c r="AQ56" s="87" t="str">
        <f t="shared" si="9"/>
        <v xml:space="preserve"> </v>
      </c>
      <c r="AR56" s="87" t="str">
        <f t="shared" si="9"/>
        <v xml:space="preserve"> </v>
      </c>
      <c r="AS56" s="87" t="str">
        <f t="shared" si="9"/>
        <v xml:space="preserve"> </v>
      </c>
      <c r="AT56" s="87" t="str">
        <f t="shared" si="9"/>
        <v xml:space="preserve"> </v>
      </c>
      <c r="AU56" s="87" t="str">
        <f t="shared" si="9"/>
        <v xml:space="preserve"> </v>
      </c>
      <c r="AV56" s="87" t="str">
        <f t="shared" si="9"/>
        <v xml:space="preserve"> </v>
      </c>
      <c r="AW56" s="87" t="str">
        <f t="shared" si="9"/>
        <v xml:space="preserve"> </v>
      </c>
      <c r="AX56" s="87" t="str">
        <f t="shared" si="9"/>
        <v xml:space="preserve"> </v>
      </c>
      <c r="AY56" s="87" t="str">
        <f t="shared" si="9"/>
        <v xml:space="preserve"> </v>
      </c>
      <c r="AZ56" s="87" t="str">
        <f t="shared" si="9"/>
        <v xml:space="preserve"> </v>
      </c>
      <c r="BA56" s="87" t="str">
        <f t="shared" si="9"/>
        <v xml:space="preserve"> </v>
      </c>
      <c r="BB56" s="87" t="str">
        <f t="shared" si="5"/>
        <v xml:space="preserve"> </v>
      </c>
      <c r="BC56" s="87" t="str">
        <f t="shared" si="5"/>
        <v xml:space="preserve"> </v>
      </c>
      <c r="BD56" s="87" t="str">
        <f t="shared" si="5"/>
        <v xml:space="preserve"> </v>
      </c>
      <c r="BE56" s="87" t="str">
        <f t="shared" si="5"/>
        <v xml:space="preserve"> </v>
      </c>
      <c r="BF56" s="87" t="str">
        <f t="shared" si="7"/>
        <v xml:space="preserve"> </v>
      </c>
      <c r="BG56" s="87" t="str">
        <f t="shared" si="7"/>
        <v xml:space="preserve"> </v>
      </c>
      <c r="BH56" s="87" t="str">
        <f t="shared" si="7"/>
        <v xml:space="preserve"> </v>
      </c>
      <c r="BI56" s="87" t="str">
        <f t="shared" si="7"/>
        <v xml:space="preserve"> </v>
      </c>
      <c r="BJ56" s="87" t="str">
        <f t="shared" si="7"/>
        <v xml:space="preserve"> </v>
      </c>
      <c r="BK56" s="87" t="str">
        <f t="shared" si="7"/>
        <v xml:space="preserve"> </v>
      </c>
      <c r="BL56" s="87" t="str">
        <f t="shared" si="7"/>
        <v xml:space="preserve"> </v>
      </c>
      <c r="BM56" s="87" t="str">
        <f t="shared" si="7"/>
        <v xml:space="preserve"> </v>
      </c>
      <c r="BN56" s="87" t="str">
        <f t="shared" si="7"/>
        <v xml:space="preserve"> </v>
      </c>
      <c r="BO56" s="87" t="str">
        <f t="shared" si="8"/>
        <v xml:space="preserve"> </v>
      </c>
      <c r="BP56" s="87" t="str">
        <f t="shared" si="8"/>
        <v xml:space="preserve"> </v>
      </c>
      <c r="BQ56" s="87" t="str">
        <f t="shared" si="8"/>
        <v xml:space="preserve"> </v>
      </c>
      <c r="BR56" s="87" t="str">
        <f t="shared" si="8"/>
        <v xml:space="preserve"> </v>
      </c>
      <c r="BS56" s="87" t="str">
        <f t="shared" si="8"/>
        <v xml:space="preserve"> </v>
      </c>
      <c r="BT56" s="87" t="str">
        <f t="shared" si="8"/>
        <v xml:space="preserve"> </v>
      </c>
      <c r="BU56" s="87" t="str">
        <f t="shared" si="8"/>
        <v xml:space="preserve"> </v>
      </c>
      <c r="BV56" s="88" t="str">
        <f t="shared" si="4"/>
        <v xml:space="preserve"> </v>
      </c>
    </row>
    <row r="57" spans="1:83" x14ac:dyDescent="0.3">
      <c r="A57" s="81"/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3"/>
      <c r="AI57" s="83"/>
      <c r="AJ57" s="83"/>
      <c r="AK57" s="126" t="str">
        <f t="shared" si="0"/>
        <v xml:space="preserve"> </v>
      </c>
      <c r="AM57" s="87" t="str">
        <f t="shared" si="9"/>
        <v xml:space="preserve"> </v>
      </c>
      <c r="AN57" s="87" t="str">
        <f t="shared" si="9"/>
        <v xml:space="preserve"> </v>
      </c>
      <c r="AO57" s="87" t="str">
        <f t="shared" si="9"/>
        <v xml:space="preserve"> </v>
      </c>
      <c r="AP57" s="87" t="str">
        <f t="shared" si="9"/>
        <v xml:space="preserve"> </v>
      </c>
      <c r="AQ57" s="87" t="str">
        <f t="shared" si="9"/>
        <v xml:space="preserve"> </v>
      </c>
      <c r="AR57" s="87" t="str">
        <f t="shared" si="9"/>
        <v xml:space="preserve"> </v>
      </c>
      <c r="AS57" s="87" t="str">
        <f t="shared" si="9"/>
        <v xml:space="preserve"> </v>
      </c>
      <c r="AT57" s="87" t="str">
        <f t="shared" si="9"/>
        <v xml:space="preserve"> </v>
      </c>
      <c r="AU57" s="87" t="str">
        <f t="shared" si="9"/>
        <v xml:space="preserve"> </v>
      </c>
      <c r="AV57" s="87" t="str">
        <f t="shared" si="9"/>
        <v xml:space="preserve"> </v>
      </c>
      <c r="AW57" s="87" t="str">
        <f t="shared" si="9"/>
        <v xml:space="preserve"> </v>
      </c>
      <c r="AX57" s="87" t="str">
        <f t="shared" si="9"/>
        <v xml:space="preserve"> </v>
      </c>
      <c r="AY57" s="87" t="str">
        <f t="shared" si="9"/>
        <v xml:space="preserve"> </v>
      </c>
      <c r="AZ57" s="87" t="str">
        <f t="shared" si="9"/>
        <v xml:space="preserve"> </v>
      </c>
      <c r="BA57" s="87" t="str">
        <f t="shared" si="9"/>
        <v xml:space="preserve"> </v>
      </c>
      <c r="BB57" s="87" t="str">
        <f t="shared" si="9"/>
        <v xml:space="preserve"> </v>
      </c>
      <c r="BC57" s="87" t="str">
        <f t="shared" ref="BC57:BE59" si="10">IF(ISBLANK($A57)," ",IF(R57=R$9,1,0))</f>
        <v xml:space="preserve"> </v>
      </c>
      <c r="BD57" s="87" t="str">
        <f t="shared" si="10"/>
        <v xml:space="preserve"> </v>
      </c>
      <c r="BE57" s="87" t="str">
        <f t="shared" si="10"/>
        <v xml:space="preserve"> </v>
      </c>
      <c r="BF57" s="87" t="str">
        <f t="shared" si="7"/>
        <v xml:space="preserve"> </v>
      </c>
      <c r="BG57" s="87" t="str">
        <f t="shared" si="7"/>
        <v xml:space="preserve"> </v>
      </c>
      <c r="BH57" s="87" t="str">
        <f t="shared" si="7"/>
        <v xml:space="preserve"> </v>
      </c>
      <c r="BI57" s="87" t="str">
        <f t="shared" si="7"/>
        <v xml:space="preserve"> </v>
      </c>
      <c r="BJ57" s="87" t="str">
        <f t="shared" si="7"/>
        <v xml:space="preserve"> </v>
      </c>
      <c r="BK57" s="87" t="str">
        <f t="shared" si="7"/>
        <v xml:space="preserve"> </v>
      </c>
      <c r="BL57" s="87" t="str">
        <f t="shared" si="7"/>
        <v xml:space="preserve"> </v>
      </c>
      <c r="BM57" s="87" t="str">
        <f t="shared" si="7"/>
        <v xml:space="preserve"> </v>
      </c>
      <c r="BN57" s="87" t="str">
        <f t="shared" si="7"/>
        <v xml:space="preserve"> </v>
      </c>
      <c r="BO57" s="87" t="str">
        <f t="shared" si="8"/>
        <v xml:space="preserve"> </v>
      </c>
      <c r="BP57" s="87" t="str">
        <f t="shared" si="8"/>
        <v xml:space="preserve"> </v>
      </c>
      <c r="BQ57" s="87" t="str">
        <f t="shared" si="8"/>
        <v xml:space="preserve"> </v>
      </c>
      <c r="BR57" s="87" t="str">
        <f t="shared" si="8"/>
        <v xml:space="preserve"> </v>
      </c>
      <c r="BS57" s="87" t="str">
        <f t="shared" si="8"/>
        <v xml:space="preserve"> </v>
      </c>
      <c r="BT57" s="87" t="str">
        <f t="shared" si="8"/>
        <v xml:space="preserve"> </v>
      </c>
      <c r="BU57" s="87" t="str">
        <f t="shared" si="8"/>
        <v xml:space="preserve"> </v>
      </c>
      <c r="BV57" s="88" t="str">
        <f t="shared" si="4"/>
        <v xml:space="preserve"> </v>
      </c>
    </row>
    <row r="58" spans="1:83" x14ac:dyDescent="0.3">
      <c r="A58" s="81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3"/>
      <c r="AI58" s="83"/>
      <c r="AJ58" s="83"/>
      <c r="AK58" s="126" t="str">
        <f t="shared" si="0"/>
        <v xml:space="preserve"> </v>
      </c>
      <c r="AM58" s="87" t="str">
        <f t="shared" si="9"/>
        <v xml:space="preserve"> </v>
      </c>
      <c r="AN58" s="87" t="str">
        <f t="shared" si="9"/>
        <v xml:space="preserve"> </v>
      </c>
      <c r="AO58" s="87" t="str">
        <f t="shared" si="9"/>
        <v xml:space="preserve"> </v>
      </c>
      <c r="AP58" s="87" t="str">
        <f t="shared" si="9"/>
        <v xml:space="preserve"> </v>
      </c>
      <c r="AQ58" s="87" t="str">
        <f t="shared" si="9"/>
        <v xml:space="preserve"> </v>
      </c>
      <c r="AR58" s="87" t="str">
        <f t="shared" si="9"/>
        <v xml:space="preserve"> </v>
      </c>
      <c r="AS58" s="87" t="str">
        <f t="shared" si="9"/>
        <v xml:space="preserve"> </v>
      </c>
      <c r="AT58" s="87" t="str">
        <f t="shared" si="9"/>
        <v xml:space="preserve"> </v>
      </c>
      <c r="AU58" s="87" t="str">
        <f t="shared" si="9"/>
        <v xml:space="preserve"> </v>
      </c>
      <c r="AV58" s="87" t="str">
        <f t="shared" si="9"/>
        <v xml:space="preserve"> </v>
      </c>
      <c r="AW58" s="87" t="str">
        <f t="shared" si="9"/>
        <v xml:space="preserve"> </v>
      </c>
      <c r="AX58" s="87" t="str">
        <f t="shared" si="9"/>
        <v xml:space="preserve"> </v>
      </c>
      <c r="AY58" s="87" t="str">
        <f t="shared" si="9"/>
        <v xml:space="preserve"> </v>
      </c>
      <c r="AZ58" s="87" t="str">
        <f t="shared" si="9"/>
        <v xml:space="preserve"> </v>
      </c>
      <c r="BA58" s="87" t="str">
        <f t="shared" si="9"/>
        <v xml:space="preserve"> </v>
      </c>
      <c r="BB58" s="87" t="str">
        <f t="shared" si="9"/>
        <v xml:space="preserve"> </v>
      </c>
      <c r="BC58" s="87" t="str">
        <f t="shared" si="10"/>
        <v xml:space="preserve"> </v>
      </c>
      <c r="BD58" s="87" t="str">
        <f t="shared" si="10"/>
        <v xml:space="preserve"> </v>
      </c>
      <c r="BE58" s="87" t="str">
        <f t="shared" si="10"/>
        <v xml:space="preserve"> </v>
      </c>
      <c r="BF58" s="87" t="str">
        <f t="shared" si="7"/>
        <v xml:space="preserve"> </v>
      </c>
      <c r="BG58" s="87" t="str">
        <f t="shared" si="7"/>
        <v xml:space="preserve"> </v>
      </c>
      <c r="BH58" s="87" t="str">
        <f t="shared" si="7"/>
        <v xml:space="preserve"> </v>
      </c>
      <c r="BI58" s="87" t="str">
        <f t="shared" si="7"/>
        <v xml:space="preserve"> </v>
      </c>
      <c r="BJ58" s="87" t="str">
        <f t="shared" si="7"/>
        <v xml:space="preserve"> </v>
      </c>
      <c r="BK58" s="87" t="str">
        <f t="shared" si="7"/>
        <v xml:space="preserve"> </v>
      </c>
      <c r="BL58" s="87" t="str">
        <f t="shared" si="7"/>
        <v xml:space="preserve"> </v>
      </c>
      <c r="BM58" s="87" t="str">
        <f t="shared" si="7"/>
        <v xml:space="preserve"> </v>
      </c>
      <c r="BN58" s="87" t="str">
        <f t="shared" si="7"/>
        <v xml:space="preserve"> </v>
      </c>
      <c r="BO58" s="87" t="str">
        <f t="shared" si="8"/>
        <v xml:space="preserve"> </v>
      </c>
      <c r="BP58" s="87" t="str">
        <f t="shared" si="8"/>
        <v xml:space="preserve"> </v>
      </c>
      <c r="BQ58" s="87" t="str">
        <f t="shared" si="8"/>
        <v xml:space="preserve"> </v>
      </c>
      <c r="BR58" s="87" t="str">
        <f t="shared" si="8"/>
        <v xml:space="preserve"> </v>
      </c>
      <c r="BS58" s="87" t="str">
        <f t="shared" si="8"/>
        <v xml:space="preserve"> </v>
      </c>
      <c r="BT58" s="87" t="str">
        <f t="shared" si="8"/>
        <v xml:space="preserve"> </v>
      </c>
      <c r="BU58" s="87" t="str">
        <f t="shared" si="8"/>
        <v xml:space="preserve"> </v>
      </c>
      <c r="BV58" s="88" t="str">
        <f t="shared" si="4"/>
        <v xml:space="preserve"> </v>
      </c>
    </row>
    <row r="59" spans="1:83" ht="14.4" thickBot="1" x14ac:dyDescent="0.35">
      <c r="A59" s="81"/>
      <c r="B59" s="93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5"/>
      <c r="AI59" s="95"/>
      <c r="AJ59" s="127"/>
      <c r="AK59" s="126" t="str">
        <f t="shared" si="0"/>
        <v xml:space="preserve"> </v>
      </c>
      <c r="AM59" s="87" t="str">
        <f t="shared" si="9"/>
        <v xml:space="preserve"> </v>
      </c>
      <c r="AN59" s="87" t="str">
        <f t="shared" si="9"/>
        <v xml:space="preserve"> </v>
      </c>
      <c r="AO59" s="87" t="str">
        <f t="shared" si="9"/>
        <v xml:space="preserve"> </v>
      </c>
      <c r="AP59" s="87" t="str">
        <f t="shared" si="9"/>
        <v xml:space="preserve"> </v>
      </c>
      <c r="AQ59" s="87" t="str">
        <f t="shared" si="9"/>
        <v xml:space="preserve"> </v>
      </c>
      <c r="AR59" s="87" t="str">
        <f t="shared" si="9"/>
        <v xml:space="preserve"> </v>
      </c>
      <c r="AS59" s="87" t="str">
        <f t="shared" si="9"/>
        <v xml:space="preserve"> </v>
      </c>
      <c r="AT59" s="87" t="str">
        <f t="shared" si="9"/>
        <v xml:space="preserve"> </v>
      </c>
      <c r="AU59" s="87" t="str">
        <f t="shared" si="9"/>
        <v xml:space="preserve"> </v>
      </c>
      <c r="AV59" s="87" t="str">
        <f t="shared" si="9"/>
        <v xml:space="preserve"> </v>
      </c>
      <c r="AW59" s="87" t="str">
        <f t="shared" si="9"/>
        <v xml:space="preserve"> </v>
      </c>
      <c r="AX59" s="87" t="str">
        <f t="shared" si="9"/>
        <v xml:space="preserve"> </v>
      </c>
      <c r="AY59" s="87" t="str">
        <f t="shared" si="9"/>
        <v xml:space="preserve"> </v>
      </c>
      <c r="AZ59" s="87" t="str">
        <f>IF(ISBLANK($A59)," ",IF(O59=O$9,1,0))</f>
        <v xml:space="preserve"> </v>
      </c>
      <c r="BA59" s="87" t="str">
        <f>IF(ISBLANK($A59)," ",IF(P59=P$9,1,0))</f>
        <v xml:space="preserve"> </v>
      </c>
      <c r="BB59" s="87" t="str">
        <f>IF(ISBLANK($A59)," ",IF(Q59=Q$9,1,0))</f>
        <v xml:space="preserve"> </v>
      </c>
      <c r="BC59" s="87" t="str">
        <f t="shared" si="10"/>
        <v xml:space="preserve"> </v>
      </c>
      <c r="BD59" s="87" t="str">
        <f t="shared" si="10"/>
        <v xml:space="preserve"> </v>
      </c>
      <c r="BE59" s="87" t="str">
        <f t="shared" si="10"/>
        <v xml:space="preserve"> </v>
      </c>
      <c r="BF59" s="87" t="str">
        <f t="shared" si="7"/>
        <v xml:space="preserve"> </v>
      </c>
      <c r="BG59" s="87" t="str">
        <f t="shared" si="7"/>
        <v xml:space="preserve"> </v>
      </c>
      <c r="BH59" s="87" t="str">
        <f t="shared" si="7"/>
        <v xml:space="preserve"> </v>
      </c>
      <c r="BI59" s="87" t="str">
        <f t="shared" ref="BI59:BN59" si="11">IF(ISBLANK($A59)," ",IF(X59=X$9,1,0))</f>
        <v xml:space="preserve"> </v>
      </c>
      <c r="BJ59" s="87" t="str">
        <f t="shared" si="11"/>
        <v xml:space="preserve"> </v>
      </c>
      <c r="BK59" s="87" t="str">
        <f t="shared" si="11"/>
        <v xml:space="preserve"> </v>
      </c>
      <c r="BL59" s="87" t="str">
        <f t="shared" si="11"/>
        <v xml:space="preserve"> </v>
      </c>
      <c r="BM59" s="87" t="str">
        <f t="shared" si="11"/>
        <v xml:space="preserve"> </v>
      </c>
      <c r="BN59" s="87" t="str">
        <f t="shared" si="11"/>
        <v xml:space="preserve"> </v>
      </c>
      <c r="BO59" s="87" t="str">
        <f t="shared" si="8"/>
        <v xml:space="preserve"> </v>
      </c>
      <c r="BP59" s="87" t="str">
        <f t="shared" si="8"/>
        <v xml:space="preserve"> </v>
      </c>
      <c r="BQ59" s="87" t="str">
        <f t="shared" si="8"/>
        <v xml:space="preserve"> </v>
      </c>
      <c r="BR59" s="87" t="str">
        <f t="shared" si="8"/>
        <v xml:space="preserve"> </v>
      </c>
      <c r="BS59" s="87" t="str">
        <f t="shared" si="8"/>
        <v xml:space="preserve"> </v>
      </c>
      <c r="BT59" s="87" t="str">
        <f t="shared" si="8"/>
        <v xml:space="preserve"> </v>
      </c>
      <c r="BU59" s="87" t="str">
        <f t="shared" si="8"/>
        <v xml:space="preserve"> </v>
      </c>
      <c r="BV59" s="88" t="str">
        <f t="shared" si="4"/>
        <v xml:space="preserve"> </v>
      </c>
    </row>
    <row r="60" spans="1:83" ht="12.75" customHeight="1" x14ac:dyDescent="0.3">
      <c r="A60" s="75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9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</row>
    <row r="61" spans="1:83" ht="14.4" thickBot="1" x14ac:dyDescent="0.35">
      <c r="A61" s="75"/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9"/>
      <c r="AM61" s="3" t="str">
        <f t="shared" ref="AM61:AR61" si="12">IF(ISBLANK($A61),"",IF(B61=B$9,1,0))</f>
        <v/>
      </c>
      <c r="AN61" s="3" t="str">
        <f t="shared" si="12"/>
        <v/>
      </c>
      <c r="AO61" s="3" t="str">
        <f t="shared" si="12"/>
        <v/>
      </c>
      <c r="AP61" s="3" t="str">
        <f t="shared" si="12"/>
        <v/>
      </c>
      <c r="AQ61" s="3" t="str">
        <f t="shared" si="12"/>
        <v/>
      </c>
      <c r="AR61" s="3" t="str">
        <f t="shared" si="12"/>
        <v/>
      </c>
      <c r="AS61" s="3" t="str">
        <f>IF(ISBLANK($A61),"",IF(#REF!=#REF!,1,0))</f>
        <v/>
      </c>
      <c r="AT61" s="3" t="str">
        <f>IF(ISBLANK($A61),"",IF(L61=L$9,1,0))</f>
        <v/>
      </c>
      <c r="AU61" s="3" t="str">
        <f>IF(ISBLANK($A61),"",IF(M61=M$9,1,0))</f>
        <v/>
      </c>
      <c r="AV61" s="3" t="str">
        <f>IF(ISBLANK($A61)," ",IF(K61=K$9,1,0))</f>
        <v xml:space="preserve"> </v>
      </c>
      <c r="AW61" s="3" t="str">
        <f>IF(ISBLANK($A61),"",IF(#REF!=#REF!,1,0))</f>
        <v/>
      </c>
      <c r="AX61" s="3" t="str">
        <f>IF(ISBLANK($A61),"",IF(AD61=AD$9,1,0))</f>
        <v/>
      </c>
      <c r="AY61" s="3" t="str">
        <f>IF(ISBLANK($A61),"",IF(AF61=AF$9,1,0))</f>
        <v/>
      </c>
      <c r="AZ61" s="3" t="str">
        <f>IF(ISBLANK($A61)," ",IF(O61=O$9,1,0))</f>
        <v xml:space="preserve"> </v>
      </c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 t="str">
        <f>IF(ISBLANK($A61),"",IF(AG61=AG$9,1,0))</f>
        <v/>
      </c>
      <c r="BO61" s="3" t="str">
        <f>IF(ISBLANK($A61),"",IF(AH61=AH$9,1,0))</f>
        <v/>
      </c>
      <c r="BP61" s="3" t="str">
        <f>IF(ISBLANK($A61)," ",IF(AF61=AF$9,1,0))</f>
        <v xml:space="preserve"> </v>
      </c>
      <c r="BQ61" s="3" t="str">
        <f>IF(ISBLANK($A61)," ",IF(AG61=AG$9,1,0))</f>
        <v xml:space="preserve"> </v>
      </c>
      <c r="BR61" s="3" t="str">
        <f>IF(ISBLANK($A61)," ",IF(AH61=AH$9,1,0))</f>
        <v xml:space="preserve"> </v>
      </c>
      <c r="BS61" s="3" t="str">
        <f>IF(ISBLANK($A61)," ",IF(AI61=AI$9,1,0))</f>
        <v xml:space="preserve"> </v>
      </c>
      <c r="BT61" s="3"/>
      <c r="BU61" s="3" t="str">
        <f>IF(ISBLANK($A61)," ",AJ61)</f>
        <v xml:space="preserve"> </v>
      </c>
      <c r="BV61" s="3" t="str">
        <f>IF(ISBLANK($A61)," ",SUM(AM61:BU61))</f>
        <v xml:space="preserve"> </v>
      </c>
      <c r="BW61" s="3"/>
      <c r="BX61" s="3"/>
      <c r="BY61" s="3"/>
      <c r="BZ61" s="3"/>
      <c r="CA61" s="3"/>
      <c r="CB61" s="3"/>
      <c r="CC61" s="3"/>
      <c r="CD61" s="3"/>
      <c r="CE61" s="3"/>
    </row>
    <row r="62" spans="1:83" ht="14.4" thickBot="1" x14ac:dyDescent="0.35">
      <c r="A62" s="110" t="s">
        <v>8</v>
      </c>
      <c r="B62" s="14">
        <v>1</v>
      </c>
      <c r="C62" s="15">
        <v>2</v>
      </c>
      <c r="D62" s="15">
        <v>3</v>
      </c>
      <c r="E62" s="15">
        <v>4</v>
      </c>
      <c r="F62" s="100">
        <v>5</v>
      </c>
      <c r="G62" s="15">
        <v>6</v>
      </c>
      <c r="H62" s="100">
        <v>7</v>
      </c>
      <c r="I62" s="15">
        <v>8</v>
      </c>
      <c r="J62" s="100">
        <v>9</v>
      </c>
      <c r="K62" s="15">
        <v>10</v>
      </c>
      <c r="L62" s="100">
        <v>11</v>
      </c>
      <c r="M62" s="15">
        <v>12</v>
      </c>
      <c r="N62" s="100">
        <v>13</v>
      </c>
      <c r="O62" s="15">
        <v>14</v>
      </c>
      <c r="P62" s="100">
        <v>15</v>
      </c>
      <c r="Q62" s="15">
        <v>16</v>
      </c>
      <c r="R62" s="100">
        <v>17</v>
      </c>
      <c r="S62" s="15">
        <v>18</v>
      </c>
      <c r="T62" s="100">
        <v>19</v>
      </c>
      <c r="U62" s="15">
        <v>20</v>
      </c>
      <c r="V62" s="100">
        <v>21</v>
      </c>
      <c r="W62" s="15">
        <v>22</v>
      </c>
      <c r="X62" s="100">
        <v>23</v>
      </c>
      <c r="Y62" s="15">
        <v>24</v>
      </c>
      <c r="Z62" s="100">
        <v>25</v>
      </c>
      <c r="AA62" s="15">
        <v>26</v>
      </c>
      <c r="AB62" s="100">
        <v>27</v>
      </c>
      <c r="AC62" s="15">
        <v>28</v>
      </c>
      <c r="AD62" s="70">
        <v>29</v>
      </c>
      <c r="AE62" s="101">
        <v>30</v>
      </c>
      <c r="AF62" s="70">
        <v>31</v>
      </c>
      <c r="AG62" s="101">
        <v>32</v>
      </c>
      <c r="AH62" s="70">
        <v>33</v>
      </c>
      <c r="AI62" s="101">
        <v>34</v>
      </c>
      <c r="AJ62" s="70">
        <v>35</v>
      </c>
      <c r="AK62" s="43" t="s">
        <v>11</v>
      </c>
      <c r="AL62" s="43"/>
      <c r="AM62" s="43">
        <f>SUM(AM10:AM59)</f>
        <v>0</v>
      </c>
      <c r="AN62" s="43">
        <f t="shared" ref="AN62:BV62" si="13">SUM(AN10:AN59)</f>
        <v>0</v>
      </c>
      <c r="AO62" s="43">
        <f t="shared" si="13"/>
        <v>0</v>
      </c>
      <c r="AP62" s="43">
        <f t="shared" si="13"/>
        <v>0</v>
      </c>
      <c r="AQ62" s="43">
        <f t="shared" si="13"/>
        <v>0</v>
      </c>
      <c r="AR62" s="43">
        <f t="shared" si="13"/>
        <v>0</v>
      </c>
      <c r="AS62" s="43">
        <f t="shared" si="13"/>
        <v>0</v>
      </c>
      <c r="AT62" s="43">
        <f t="shared" si="13"/>
        <v>0</v>
      </c>
      <c r="AU62" s="43">
        <f t="shared" si="13"/>
        <v>0</v>
      </c>
      <c r="AV62" s="43">
        <f t="shared" si="13"/>
        <v>0</v>
      </c>
      <c r="AW62" s="43">
        <f t="shared" si="13"/>
        <v>0</v>
      </c>
      <c r="AX62" s="43">
        <f t="shared" si="13"/>
        <v>0</v>
      </c>
      <c r="AY62" s="43">
        <f t="shared" si="13"/>
        <v>0</v>
      </c>
      <c r="AZ62" s="43">
        <f t="shared" si="13"/>
        <v>0</v>
      </c>
      <c r="BA62" s="43">
        <f t="shared" si="13"/>
        <v>0</v>
      </c>
      <c r="BB62" s="43">
        <f t="shared" si="13"/>
        <v>0</v>
      </c>
      <c r="BC62" s="43">
        <f t="shared" si="13"/>
        <v>0</v>
      </c>
      <c r="BD62" s="43">
        <f t="shared" si="13"/>
        <v>0</v>
      </c>
      <c r="BE62" s="43">
        <f t="shared" si="13"/>
        <v>0</v>
      </c>
      <c r="BF62" s="43">
        <f t="shared" si="13"/>
        <v>0</v>
      </c>
      <c r="BG62" s="43">
        <f t="shared" si="13"/>
        <v>0</v>
      </c>
      <c r="BH62" s="43">
        <f t="shared" si="13"/>
        <v>0</v>
      </c>
      <c r="BI62" s="43">
        <f t="shared" si="13"/>
        <v>0</v>
      </c>
      <c r="BJ62" s="43">
        <f t="shared" si="13"/>
        <v>0</v>
      </c>
      <c r="BK62" s="43">
        <f t="shared" si="13"/>
        <v>0</v>
      </c>
      <c r="BL62" s="43">
        <f t="shared" si="13"/>
        <v>0</v>
      </c>
      <c r="BM62" s="43">
        <f t="shared" si="13"/>
        <v>0</v>
      </c>
      <c r="BN62" s="43">
        <f t="shared" si="13"/>
        <v>0</v>
      </c>
      <c r="BO62" s="43">
        <f t="shared" si="13"/>
        <v>0</v>
      </c>
      <c r="BP62" s="43">
        <f t="shared" si="13"/>
        <v>0</v>
      </c>
      <c r="BQ62" s="43">
        <f t="shared" si="13"/>
        <v>0</v>
      </c>
      <c r="BR62" s="43">
        <f t="shared" si="13"/>
        <v>0</v>
      </c>
      <c r="BS62" s="43">
        <f t="shared" si="13"/>
        <v>0</v>
      </c>
      <c r="BT62" s="43">
        <f t="shared" si="13"/>
        <v>0</v>
      </c>
      <c r="BU62" s="43">
        <f t="shared" si="13"/>
        <v>0</v>
      </c>
      <c r="BV62" s="43">
        <f t="shared" si="13"/>
        <v>0</v>
      </c>
      <c r="BW62" s="3"/>
      <c r="BX62" s="3"/>
      <c r="BY62" s="3"/>
      <c r="BZ62" s="3"/>
      <c r="CA62" s="3"/>
      <c r="CB62" s="3"/>
      <c r="CC62" s="3"/>
      <c r="CD62" s="3"/>
      <c r="CE62" s="3"/>
    </row>
    <row r="63" spans="1:83" x14ac:dyDescent="0.3">
      <c r="A63" s="28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  <c r="AB63" s="111"/>
      <c r="AC63" s="111"/>
      <c r="AD63" s="111"/>
      <c r="AE63" s="111"/>
      <c r="AF63" s="111"/>
      <c r="AG63" s="111"/>
      <c r="AH63" s="111"/>
      <c r="AI63" s="111"/>
      <c r="AJ63" s="111"/>
      <c r="AK63" s="112"/>
    </row>
    <row r="64" spans="1:83" x14ac:dyDescent="0.3">
      <c r="A64" s="32" t="s">
        <v>12</v>
      </c>
      <c r="B64" s="33">
        <f t="shared" ref="B64:AJ64" si="14">IF(ISERROR(AVERAGE(AM$10:AM$59)),0,AVERAGE(AM$10:AM$59))</f>
        <v>0</v>
      </c>
      <c r="C64" s="33">
        <f t="shared" si="14"/>
        <v>0</v>
      </c>
      <c r="D64" s="33">
        <f t="shared" si="14"/>
        <v>0</v>
      </c>
      <c r="E64" s="33">
        <f t="shared" si="14"/>
        <v>0</v>
      </c>
      <c r="F64" s="33">
        <f t="shared" si="14"/>
        <v>0</v>
      </c>
      <c r="G64" s="33">
        <f t="shared" si="14"/>
        <v>0</v>
      </c>
      <c r="H64" s="33">
        <f t="shared" si="14"/>
        <v>0</v>
      </c>
      <c r="I64" s="33">
        <f t="shared" si="14"/>
        <v>0</v>
      </c>
      <c r="J64" s="33">
        <f t="shared" si="14"/>
        <v>0</v>
      </c>
      <c r="K64" s="33">
        <f t="shared" si="14"/>
        <v>0</v>
      </c>
      <c r="L64" s="33">
        <f t="shared" si="14"/>
        <v>0</v>
      </c>
      <c r="M64" s="33">
        <f t="shared" si="14"/>
        <v>0</v>
      </c>
      <c r="N64" s="33">
        <f t="shared" si="14"/>
        <v>0</v>
      </c>
      <c r="O64" s="33">
        <f t="shared" si="14"/>
        <v>0</v>
      </c>
      <c r="P64" s="33">
        <f t="shared" si="14"/>
        <v>0</v>
      </c>
      <c r="Q64" s="33">
        <f t="shared" si="14"/>
        <v>0</v>
      </c>
      <c r="R64" s="33">
        <f t="shared" si="14"/>
        <v>0</v>
      </c>
      <c r="S64" s="33">
        <f t="shared" si="14"/>
        <v>0</v>
      </c>
      <c r="T64" s="33">
        <f t="shared" si="14"/>
        <v>0</v>
      </c>
      <c r="U64" s="33">
        <f t="shared" si="14"/>
        <v>0</v>
      </c>
      <c r="V64" s="33">
        <f t="shared" si="14"/>
        <v>0</v>
      </c>
      <c r="W64" s="33">
        <f t="shared" si="14"/>
        <v>0</v>
      </c>
      <c r="X64" s="33">
        <f t="shared" si="14"/>
        <v>0</v>
      </c>
      <c r="Y64" s="33">
        <f t="shared" si="14"/>
        <v>0</v>
      </c>
      <c r="Z64" s="33">
        <f t="shared" si="14"/>
        <v>0</v>
      </c>
      <c r="AA64" s="33">
        <f t="shared" si="14"/>
        <v>0</v>
      </c>
      <c r="AB64" s="33">
        <f t="shared" si="14"/>
        <v>0</v>
      </c>
      <c r="AC64" s="33">
        <f t="shared" si="14"/>
        <v>0</v>
      </c>
      <c r="AD64" s="33">
        <f t="shared" si="14"/>
        <v>0</v>
      </c>
      <c r="AE64" s="33">
        <f t="shared" si="14"/>
        <v>0</v>
      </c>
      <c r="AF64" s="33">
        <f t="shared" si="14"/>
        <v>0</v>
      </c>
      <c r="AG64" s="33">
        <f t="shared" si="14"/>
        <v>0</v>
      </c>
      <c r="AH64" s="33">
        <f t="shared" si="14"/>
        <v>0</v>
      </c>
      <c r="AI64" s="33">
        <f t="shared" si="14"/>
        <v>0</v>
      </c>
      <c r="AJ64" s="33">
        <f t="shared" si="14"/>
        <v>0</v>
      </c>
      <c r="AK64" s="33">
        <f>IF(ISERROR(AVERAGE(BV$10:BV$59)),0,AVERAGE(BV$10:BV$59))</f>
        <v>0</v>
      </c>
    </row>
    <row r="65" spans="1:41" x14ac:dyDescent="0.3">
      <c r="A65" s="113" t="s">
        <v>53</v>
      </c>
      <c r="B65" s="114">
        <f t="shared" ref="B65:AK65" si="15">B64/AM$9</f>
        <v>0</v>
      </c>
      <c r="C65" s="114">
        <f t="shared" si="15"/>
        <v>0</v>
      </c>
      <c r="D65" s="114">
        <f t="shared" si="15"/>
        <v>0</v>
      </c>
      <c r="E65" s="114">
        <f t="shared" si="15"/>
        <v>0</v>
      </c>
      <c r="F65" s="114">
        <f t="shared" si="15"/>
        <v>0</v>
      </c>
      <c r="G65" s="114">
        <f t="shared" si="15"/>
        <v>0</v>
      </c>
      <c r="H65" s="114">
        <f t="shared" si="15"/>
        <v>0</v>
      </c>
      <c r="I65" s="114">
        <f t="shared" si="15"/>
        <v>0</v>
      </c>
      <c r="J65" s="114">
        <f t="shared" si="15"/>
        <v>0</v>
      </c>
      <c r="K65" s="114">
        <f t="shared" si="15"/>
        <v>0</v>
      </c>
      <c r="L65" s="114">
        <f t="shared" si="15"/>
        <v>0</v>
      </c>
      <c r="M65" s="114">
        <f t="shared" si="15"/>
        <v>0</v>
      </c>
      <c r="N65" s="114">
        <f t="shared" si="15"/>
        <v>0</v>
      </c>
      <c r="O65" s="114">
        <f t="shared" si="15"/>
        <v>0</v>
      </c>
      <c r="P65" s="114">
        <f t="shared" si="15"/>
        <v>0</v>
      </c>
      <c r="Q65" s="114">
        <f t="shared" si="15"/>
        <v>0</v>
      </c>
      <c r="R65" s="114">
        <f t="shared" si="15"/>
        <v>0</v>
      </c>
      <c r="S65" s="114">
        <f t="shared" si="15"/>
        <v>0</v>
      </c>
      <c r="T65" s="114">
        <f t="shared" si="15"/>
        <v>0</v>
      </c>
      <c r="U65" s="114">
        <f t="shared" si="15"/>
        <v>0</v>
      </c>
      <c r="V65" s="114">
        <f t="shared" si="15"/>
        <v>0</v>
      </c>
      <c r="W65" s="114">
        <f t="shared" si="15"/>
        <v>0</v>
      </c>
      <c r="X65" s="114">
        <f t="shared" si="15"/>
        <v>0</v>
      </c>
      <c r="Y65" s="114">
        <f t="shared" si="15"/>
        <v>0</v>
      </c>
      <c r="Z65" s="114">
        <f t="shared" si="15"/>
        <v>0</v>
      </c>
      <c r="AA65" s="114">
        <f t="shared" si="15"/>
        <v>0</v>
      </c>
      <c r="AB65" s="114">
        <f t="shared" si="15"/>
        <v>0</v>
      </c>
      <c r="AC65" s="114">
        <f t="shared" si="15"/>
        <v>0</v>
      </c>
      <c r="AD65" s="114">
        <f t="shared" si="15"/>
        <v>0</v>
      </c>
      <c r="AE65" s="114">
        <f t="shared" si="15"/>
        <v>0</v>
      </c>
      <c r="AF65" s="114">
        <f t="shared" si="15"/>
        <v>0</v>
      </c>
      <c r="AG65" s="114">
        <f t="shared" si="15"/>
        <v>0</v>
      </c>
      <c r="AH65" s="114">
        <f t="shared" si="15"/>
        <v>0</v>
      </c>
      <c r="AI65" s="114">
        <f t="shared" si="15"/>
        <v>0</v>
      </c>
      <c r="AJ65" s="114">
        <f t="shared" si="15"/>
        <v>0</v>
      </c>
      <c r="AK65" s="114">
        <f t="shared" si="15"/>
        <v>0</v>
      </c>
    </row>
    <row r="66" spans="1:41" x14ac:dyDescent="0.3">
      <c r="A66" s="32" t="s">
        <v>13</v>
      </c>
      <c r="B66" s="33">
        <f>IF(ISERROR(STDEV(AM$10:AM59)),0,STDEV(AM$10:AM59))</f>
        <v>0</v>
      </c>
      <c r="C66" s="33">
        <f>IF(ISERROR(STDEV(AN$10:AN59)),0,STDEV(AN$10:AN59))</f>
        <v>0</v>
      </c>
      <c r="D66" s="33">
        <f>IF(ISERROR(STDEV(AO$10:AO59)),0,STDEV(AO$10:AO59))</f>
        <v>0</v>
      </c>
      <c r="E66" s="33">
        <f>IF(ISERROR(STDEV(AP$10:AP59)),0,STDEV(AP$10:AP59))</f>
        <v>0</v>
      </c>
      <c r="F66" s="33">
        <f>IF(ISERROR(STDEV(AQ$10:AQ59)),0,STDEV(AQ$10:AQ59))</f>
        <v>0</v>
      </c>
      <c r="G66" s="33">
        <f>IF(ISERROR(STDEV(AR$10:AR59)),0,STDEV(AR$10:AR59))</f>
        <v>0</v>
      </c>
      <c r="H66" s="33">
        <f>IF(ISERROR(STDEV(AS$10:AS59)),0,STDEV(AS$10:AS59))</f>
        <v>0</v>
      </c>
      <c r="I66" s="33">
        <f>IF(ISERROR(STDEV(AT$10:AT59)),0,STDEV(AT$10:AT59))</f>
        <v>0</v>
      </c>
      <c r="J66" s="33">
        <f>IF(ISERROR(STDEV(AU$10:AU59)),0,STDEV(AU$10:AU59))</f>
        <v>0</v>
      </c>
      <c r="K66" s="33">
        <f>IF(ISERROR(STDEV(AV$10:AV59)),0,STDEV(AV$10:AV59))</f>
        <v>0</v>
      </c>
      <c r="L66" s="33">
        <f>IF(ISERROR(STDEV(AW$10:AW59)),0,STDEV(AW$10:AW59))</f>
        <v>0</v>
      </c>
      <c r="M66" s="33">
        <f>IF(ISERROR(STDEV(AX$10:AX59)),0,STDEV(AX$10:AX59))</f>
        <v>0</v>
      </c>
      <c r="N66" s="33">
        <f>IF(ISERROR(STDEV(AY$10:AY59)),0,STDEV(AY$10:AY59))</f>
        <v>0</v>
      </c>
      <c r="O66" s="33">
        <f>IF(ISERROR(STDEV(AZ$10:AZ59)),0,STDEV(AZ$10:AZ59))</f>
        <v>0</v>
      </c>
      <c r="P66" s="33">
        <f>IF(ISERROR(STDEV(BA$10:BA59)),0,STDEV(BA$10:BA59))</f>
        <v>0</v>
      </c>
      <c r="Q66" s="33">
        <f>IF(ISERROR(STDEV(BB$10:BB59)),0,STDEV(BB$10:BB59))</f>
        <v>0</v>
      </c>
      <c r="R66" s="33">
        <f>IF(ISERROR(STDEV(BC$10:BC59)),0,STDEV(BC$10:BC59))</f>
        <v>0</v>
      </c>
      <c r="S66" s="33">
        <f>IF(ISERROR(STDEV(BD$10:BD59)),0,STDEV(BD$10:BD59))</f>
        <v>0</v>
      </c>
      <c r="T66" s="33">
        <f>IF(ISERROR(STDEV(BE$10:BE59)),0,STDEV(BE$10:BE59))</f>
        <v>0</v>
      </c>
      <c r="U66" s="33">
        <f>IF(ISERROR(STDEV(BF$10:BF59)),0,STDEV(BF$10:BF59))</f>
        <v>0</v>
      </c>
      <c r="V66" s="33">
        <f>IF(ISERROR(STDEV(BG$10:BG59)),0,STDEV(BG$10:BG59))</f>
        <v>0</v>
      </c>
      <c r="W66" s="33">
        <f>IF(ISERROR(STDEV(BH$10:BH59)),0,STDEV(BH$10:BH59))</f>
        <v>0</v>
      </c>
      <c r="X66" s="33">
        <f>IF(ISERROR(STDEV(BI$10:BI59)),0,STDEV(BI$10:BI59))</f>
        <v>0</v>
      </c>
      <c r="Y66" s="33">
        <f>IF(ISERROR(STDEV(BJ$10:BJ59)),0,STDEV(BJ$10:BJ59))</f>
        <v>0</v>
      </c>
      <c r="Z66" s="33">
        <f>IF(ISERROR(STDEV(BK$10:BK59)),0,STDEV(BK$10:BK59))</f>
        <v>0</v>
      </c>
      <c r="AA66" s="33">
        <f>IF(ISERROR(STDEV(BL$10:BL59)),0,STDEV(BL$10:BL59))</f>
        <v>0</v>
      </c>
      <c r="AB66" s="33">
        <f>IF(ISERROR(STDEV(BM$10:BM59)),0,STDEV(BM$10:BM59))</f>
        <v>0</v>
      </c>
      <c r="AC66" s="33">
        <f>IF(ISERROR(STDEV(BN$10:BN59)),0,STDEV(BN$10:BN59))</f>
        <v>0</v>
      </c>
      <c r="AD66" s="33">
        <f>IF(ISERROR(STDEV(BO$10:BO59)),0,STDEV(BO$10:BO59))</f>
        <v>0</v>
      </c>
      <c r="AE66" s="33">
        <f>IF(ISERROR(STDEV(BP$10:BP59)),0,STDEV(BP$10:BP59))</f>
        <v>0</v>
      </c>
      <c r="AF66" s="33">
        <f>IF(ISERROR(STDEV(BQ$10:BQ59)),0,STDEV(BQ$10:BQ59))</f>
        <v>0</v>
      </c>
      <c r="AG66" s="33">
        <f>IF(ISERROR(STDEV(BR$10:BR59)),0,STDEV(BR$10:BR59))</f>
        <v>0</v>
      </c>
      <c r="AH66" s="33">
        <f>IF(ISERROR(STDEV(BS$10:BS59)),0,STDEV(BS$10:BS59))</f>
        <v>0</v>
      </c>
      <c r="AI66" s="33">
        <f>IF(ISERROR(STDEV(BT$10:BT59)),0,STDEV(BT$10:BT59))</f>
        <v>0</v>
      </c>
      <c r="AJ66" s="33">
        <f>IF(ISERROR(STDEV(BU$10:BU59)),0,STDEV(BU$10:BU59))</f>
        <v>0</v>
      </c>
      <c r="AK66" s="33">
        <f>IF(ISERROR(STDEV(BV$10:BV59)),0,STDEV(BV$10:BV59))</f>
        <v>0</v>
      </c>
    </row>
    <row r="67" spans="1:41" x14ac:dyDescent="0.3">
      <c r="B67" s="183" t="s">
        <v>17</v>
      </c>
      <c r="C67" s="183"/>
      <c r="D67" s="183"/>
      <c r="E67" s="183"/>
      <c r="F67" s="183"/>
      <c r="G67" s="183"/>
      <c r="H67" s="183"/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  <c r="AE67" s="183"/>
      <c r="AF67" s="183"/>
      <c r="AG67" s="183"/>
      <c r="AH67" s="183"/>
      <c r="AI67" s="183"/>
      <c r="AJ67" s="183"/>
      <c r="AK67" s="25"/>
      <c r="AO67" s="102"/>
    </row>
    <row r="68" spans="1:41" x14ac:dyDescent="0.3">
      <c r="A68" s="35" t="s">
        <v>4</v>
      </c>
      <c r="B68" s="115">
        <f t="shared" ref="B68:AC71" si="16">IF(ISERROR(COUNTIF(B$10:B$59,B79)/$A$79),0,COUNTIF(B$10:B$59,B79)/$A$79)</f>
        <v>0</v>
      </c>
      <c r="C68" s="115">
        <f t="shared" si="16"/>
        <v>0</v>
      </c>
      <c r="D68" s="115">
        <f t="shared" si="16"/>
        <v>0</v>
      </c>
      <c r="E68" s="115">
        <f t="shared" si="16"/>
        <v>0</v>
      </c>
      <c r="F68" s="115">
        <f t="shared" si="16"/>
        <v>0</v>
      </c>
      <c r="G68" s="115">
        <f t="shared" si="16"/>
        <v>0</v>
      </c>
      <c r="H68" s="115">
        <f t="shared" si="16"/>
        <v>0</v>
      </c>
      <c r="I68" s="115">
        <f t="shared" si="16"/>
        <v>0</v>
      </c>
      <c r="J68" s="115">
        <f t="shared" si="16"/>
        <v>0</v>
      </c>
      <c r="K68" s="115">
        <f t="shared" si="16"/>
        <v>0</v>
      </c>
      <c r="L68" s="115">
        <f t="shared" si="16"/>
        <v>0</v>
      </c>
      <c r="M68" s="115">
        <f t="shared" si="16"/>
        <v>0</v>
      </c>
      <c r="N68" s="115">
        <f t="shared" si="16"/>
        <v>0</v>
      </c>
      <c r="O68" s="115">
        <f t="shared" si="16"/>
        <v>0</v>
      </c>
      <c r="P68" s="115">
        <f t="shared" si="16"/>
        <v>0</v>
      </c>
      <c r="Q68" s="115">
        <f t="shared" si="16"/>
        <v>0</v>
      </c>
      <c r="R68" s="115">
        <f t="shared" si="16"/>
        <v>0</v>
      </c>
      <c r="S68" s="115">
        <f t="shared" si="16"/>
        <v>0</v>
      </c>
      <c r="T68" s="115">
        <f t="shared" si="16"/>
        <v>0</v>
      </c>
      <c r="U68" s="115">
        <f t="shared" si="16"/>
        <v>0</v>
      </c>
      <c r="V68" s="115">
        <f t="shared" si="16"/>
        <v>0</v>
      </c>
      <c r="W68" s="115">
        <f t="shared" si="16"/>
        <v>0</v>
      </c>
      <c r="X68" s="115">
        <f t="shared" si="16"/>
        <v>0</v>
      </c>
      <c r="Y68" s="115">
        <f t="shared" si="16"/>
        <v>0</v>
      </c>
      <c r="Z68" s="115">
        <f t="shared" si="16"/>
        <v>0</v>
      </c>
      <c r="AA68" s="115">
        <f t="shared" si="16"/>
        <v>0</v>
      </c>
      <c r="AB68" s="115">
        <f t="shared" si="16"/>
        <v>0</v>
      </c>
      <c r="AC68" s="115">
        <f t="shared" si="16"/>
        <v>0</v>
      </c>
      <c r="AD68" s="129">
        <f>IF(ISERROR(COUNTIF(AD$10:AD$59,AD79)/$A$79),0,COUNTIF(AD$10:AD$59,AD79)/$A$79)</f>
        <v>0</v>
      </c>
      <c r="AE68" s="129">
        <f t="shared" ref="AE68:AJ73" si="17">IF(ISERROR(COUNTIF(AE$10:AE$59,AE79)/$A$79),0,COUNTIF(AE$10:AE$59,AE79)/$A$79)</f>
        <v>0</v>
      </c>
      <c r="AF68" s="129">
        <f t="shared" si="17"/>
        <v>0</v>
      </c>
      <c r="AG68" s="129">
        <f t="shared" si="17"/>
        <v>0</v>
      </c>
      <c r="AH68" s="129">
        <f t="shared" si="17"/>
        <v>0</v>
      </c>
      <c r="AI68" s="129">
        <f t="shared" si="17"/>
        <v>0</v>
      </c>
      <c r="AJ68" s="129">
        <f t="shared" si="17"/>
        <v>0</v>
      </c>
      <c r="AK68" s="117">
        <v>0</v>
      </c>
    </row>
    <row r="69" spans="1:41" x14ac:dyDescent="0.3">
      <c r="A69" s="35" t="s">
        <v>2</v>
      </c>
      <c r="B69" s="115">
        <f t="shared" si="16"/>
        <v>0</v>
      </c>
      <c r="C69" s="115">
        <f t="shared" si="16"/>
        <v>0</v>
      </c>
      <c r="D69" s="115">
        <f t="shared" si="16"/>
        <v>0</v>
      </c>
      <c r="E69" s="115">
        <f t="shared" si="16"/>
        <v>0</v>
      </c>
      <c r="F69" s="115">
        <f t="shared" si="16"/>
        <v>0</v>
      </c>
      <c r="G69" s="115">
        <f t="shared" si="16"/>
        <v>0</v>
      </c>
      <c r="H69" s="115">
        <f t="shared" si="16"/>
        <v>0</v>
      </c>
      <c r="I69" s="115">
        <f t="shared" si="16"/>
        <v>0</v>
      </c>
      <c r="J69" s="115">
        <f t="shared" si="16"/>
        <v>0</v>
      </c>
      <c r="K69" s="115">
        <f t="shared" si="16"/>
        <v>0</v>
      </c>
      <c r="L69" s="115">
        <f t="shared" si="16"/>
        <v>0</v>
      </c>
      <c r="M69" s="115">
        <f t="shared" si="16"/>
        <v>0</v>
      </c>
      <c r="N69" s="115">
        <f t="shared" si="16"/>
        <v>0</v>
      </c>
      <c r="O69" s="115">
        <f t="shared" si="16"/>
        <v>0</v>
      </c>
      <c r="P69" s="115">
        <f t="shared" si="16"/>
        <v>0</v>
      </c>
      <c r="Q69" s="115">
        <f t="shared" si="16"/>
        <v>0</v>
      </c>
      <c r="R69" s="115">
        <f t="shared" si="16"/>
        <v>0</v>
      </c>
      <c r="S69" s="115">
        <f t="shared" si="16"/>
        <v>0</v>
      </c>
      <c r="T69" s="115">
        <f t="shared" si="16"/>
        <v>0</v>
      </c>
      <c r="U69" s="115">
        <f t="shared" si="16"/>
        <v>0</v>
      </c>
      <c r="V69" s="115">
        <f t="shared" si="16"/>
        <v>0</v>
      </c>
      <c r="W69" s="115">
        <f t="shared" si="16"/>
        <v>0</v>
      </c>
      <c r="X69" s="115">
        <f t="shared" si="16"/>
        <v>0</v>
      </c>
      <c r="Y69" s="115">
        <f t="shared" si="16"/>
        <v>0</v>
      </c>
      <c r="Z69" s="115">
        <f t="shared" si="16"/>
        <v>0</v>
      </c>
      <c r="AA69" s="115">
        <f t="shared" si="16"/>
        <v>0</v>
      </c>
      <c r="AB69" s="115">
        <f t="shared" si="16"/>
        <v>0</v>
      </c>
      <c r="AC69" s="115">
        <f t="shared" si="16"/>
        <v>0</v>
      </c>
      <c r="AD69" s="129">
        <f>IF(ISERROR(COUNTIF(AD$10:AD$59,AD80)/$A$79),0,COUNTIF(AD$10:AD$59,AD80)/$A$79)</f>
        <v>0</v>
      </c>
      <c r="AE69" s="129">
        <f t="shared" si="17"/>
        <v>0</v>
      </c>
      <c r="AF69" s="129">
        <f t="shared" si="17"/>
        <v>0</v>
      </c>
      <c r="AG69" s="129">
        <f t="shared" si="17"/>
        <v>0</v>
      </c>
      <c r="AH69" s="129">
        <f t="shared" si="17"/>
        <v>0</v>
      </c>
      <c r="AI69" s="129">
        <f t="shared" si="17"/>
        <v>0</v>
      </c>
      <c r="AJ69" s="129">
        <f t="shared" si="17"/>
        <v>0</v>
      </c>
      <c r="AK69" s="118">
        <v>1</v>
      </c>
    </row>
    <row r="70" spans="1:41" x14ac:dyDescent="0.3">
      <c r="A70" s="35" t="s">
        <v>3</v>
      </c>
      <c r="B70" s="115">
        <f t="shared" si="16"/>
        <v>0</v>
      </c>
      <c r="C70" s="115">
        <f t="shared" si="16"/>
        <v>0</v>
      </c>
      <c r="D70" s="115">
        <f t="shared" si="16"/>
        <v>0</v>
      </c>
      <c r="E70" s="115">
        <f t="shared" si="16"/>
        <v>0</v>
      </c>
      <c r="F70" s="115">
        <f t="shared" si="16"/>
        <v>0</v>
      </c>
      <c r="G70" s="115">
        <f t="shared" si="16"/>
        <v>0</v>
      </c>
      <c r="H70" s="115">
        <f t="shared" si="16"/>
        <v>0</v>
      </c>
      <c r="I70" s="115">
        <f t="shared" si="16"/>
        <v>0</v>
      </c>
      <c r="J70" s="115">
        <f t="shared" si="16"/>
        <v>0</v>
      </c>
      <c r="K70" s="115">
        <f t="shared" si="16"/>
        <v>0</v>
      </c>
      <c r="L70" s="115">
        <f t="shared" si="16"/>
        <v>0</v>
      </c>
      <c r="M70" s="115">
        <f t="shared" si="16"/>
        <v>0</v>
      </c>
      <c r="N70" s="115">
        <f t="shared" si="16"/>
        <v>0</v>
      </c>
      <c r="O70" s="115">
        <f t="shared" si="16"/>
        <v>0</v>
      </c>
      <c r="P70" s="115">
        <f t="shared" si="16"/>
        <v>0</v>
      </c>
      <c r="Q70" s="115">
        <f t="shared" si="16"/>
        <v>0</v>
      </c>
      <c r="R70" s="115">
        <f t="shared" si="16"/>
        <v>0</v>
      </c>
      <c r="S70" s="115">
        <f t="shared" si="16"/>
        <v>0</v>
      </c>
      <c r="T70" s="115">
        <f t="shared" si="16"/>
        <v>0</v>
      </c>
      <c r="U70" s="115">
        <f t="shared" si="16"/>
        <v>0</v>
      </c>
      <c r="V70" s="115">
        <f t="shared" si="16"/>
        <v>0</v>
      </c>
      <c r="W70" s="115">
        <f t="shared" si="16"/>
        <v>0</v>
      </c>
      <c r="X70" s="115">
        <f t="shared" si="16"/>
        <v>0</v>
      </c>
      <c r="Y70" s="115">
        <f t="shared" si="16"/>
        <v>0</v>
      </c>
      <c r="Z70" s="115">
        <f t="shared" si="16"/>
        <v>0</v>
      </c>
      <c r="AA70" s="115">
        <f t="shared" si="16"/>
        <v>0</v>
      </c>
      <c r="AB70" s="115">
        <f t="shared" si="16"/>
        <v>0</v>
      </c>
      <c r="AC70" s="115">
        <f t="shared" si="16"/>
        <v>0</v>
      </c>
      <c r="AD70" s="129">
        <f>IF(ISERROR(COUNTIF(AD$10:AD$59,AD81)/$A$79),0,COUNTIF(AD$10:AD$59,AD81)/$A$79)</f>
        <v>0</v>
      </c>
      <c r="AE70" s="129">
        <f t="shared" si="17"/>
        <v>0</v>
      </c>
      <c r="AF70" s="129">
        <f t="shared" si="17"/>
        <v>0</v>
      </c>
      <c r="AG70" s="129">
        <f t="shared" si="17"/>
        <v>0</v>
      </c>
      <c r="AH70" s="129">
        <f t="shared" si="17"/>
        <v>0</v>
      </c>
      <c r="AI70" s="129">
        <f t="shared" si="17"/>
        <v>0</v>
      </c>
      <c r="AJ70" s="129">
        <f t="shared" si="17"/>
        <v>0</v>
      </c>
      <c r="AK70" s="118">
        <v>2</v>
      </c>
    </row>
    <row r="71" spans="1:41" x14ac:dyDescent="0.3">
      <c r="A71" s="35" t="s">
        <v>5</v>
      </c>
      <c r="B71" s="115">
        <f t="shared" si="16"/>
        <v>0</v>
      </c>
      <c r="C71" s="115">
        <f t="shared" si="16"/>
        <v>0</v>
      </c>
      <c r="D71" s="115">
        <f t="shared" si="16"/>
        <v>0</v>
      </c>
      <c r="E71" s="115">
        <f t="shared" si="16"/>
        <v>0</v>
      </c>
      <c r="F71" s="115">
        <f t="shared" si="16"/>
        <v>0</v>
      </c>
      <c r="G71" s="115">
        <f t="shared" si="16"/>
        <v>0</v>
      </c>
      <c r="H71" s="115">
        <f t="shared" si="16"/>
        <v>0</v>
      </c>
      <c r="I71" s="115">
        <f t="shared" si="16"/>
        <v>0</v>
      </c>
      <c r="J71" s="115">
        <f t="shared" si="16"/>
        <v>0</v>
      </c>
      <c r="K71" s="115">
        <f t="shared" si="16"/>
        <v>0</v>
      </c>
      <c r="L71" s="115">
        <f t="shared" si="16"/>
        <v>0</v>
      </c>
      <c r="M71" s="115">
        <f t="shared" si="16"/>
        <v>0</v>
      </c>
      <c r="N71" s="115">
        <f t="shared" si="16"/>
        <v>0</v>
      </c>
      <c r="O71" s="115">
        <f t="shared" si="16"/>
        <v>0</v>
      </c>
      <c r="P71" s="115">
        <f t="shared" si="16"/>
        <v>0</v>
      </c>
      <c r="Q71" s="115">
        <f t="shared" si="16"/>
        <v>0</v>
      </c>
      <c r="R71" s="115">
        <f t="shared" si="16"/>
        <v>0</v>
      </c>
      <c r="S71" s="115">
        <f t="shared" si="16"/>
        <v>0</v>
      </c>
      <c r="T71" s="115">
        <f t="shared" si="16"/>
        <v>0</v>
      </c>
      <c r="U71" s="115">
        <f t="shared" si="16"/>
        <v>0</v>
      </c>
      <c r="V71" s="115">
        <f t="shared" si="16"/>
        <v>0</v>
      </c>
      <c r="W71" s="115">
        <f t="shared" si="16"/>
        <v>0</v>
      </c>
      <c r="X71" s="115">
        <f t="shared" si="16"/>
        <v>0</v>
      </c>
      <c r="Y71" s="115">
        <f t="shared" si="16"/>
        <v>0</v>
      </c>
      <c r="Z71" s="115">
        <f t="shared" si="16"/>
        <v>0</v>
      </c>
      <c r="AA71" s="115">
        <f t="shared" si="16"/>
        <v>0</v>
      </c>
      <c r="AB71" s="115">
        <f t="shared" si="16"/>
        <v>0</v>
      </c>
      <c r="AC71" s="115">
        <f t="shared" si="16"/>
        <v>0</v>
      </c>
      <c r="AD71" s="129"/>
      <c r="AE71" s="129"/>
      <c r="AF71" s="129"/>
      <c r="AG71" s="129"/>
      <c r="AH71" s="129"/>
      <c r="AI71" s="129"/>
      <c r="AJ71" s="129">
        <f t="shared" si="17"/>
        <v>0</v>
      </c>
      <c r="AK71" s="118">
        <v>3</v>
      </c>
    </row>
    <row r="72" spans="1:41" x14ac:dyDescent="0.3">
      <c r="A72" s="35"/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29"/>
      <c r="AE72" s="129"/>
      <c r="AF72" s="129"/>
      <c r="AG72" s="129"/>
      <c r="AH72" s="129"/>
      <c r="AI72" s="129"/>
      <c r="AJ72" s="129">
        <f t="shared" si="17"/>
        <v>0</v>
      </c>
      <c r="AK72" s="118">
        <v>4</v>
      </c>
    </row>
    <row r="73" spans="1:41" x14ac:dyDescent="0.3">
      <c r="A73" s="35"/>
      <c r="B73" s="120"/>
      <c r="C73" s="120"/>
      <c r="D73" s="120"/>
      <c r="E73" s="119"/>
      <c r="F73" s="120"/>
      <c r="G73" s="120"/>
      <c r="H73" s="119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30"/>
      <c r="AE73" s="130"/>
      <c r="AF73" s="130"/>
      <c r="AG73" s="130"/>
      <c r="AH73" s="129"/>
      <c r="AI73" s="130"/>
      <c r="AJ73" s="129">
        <f t="shared" si="17"/>
        <v>0</v>
      </c>
      <c r="AK73" s="118">
        <v>5</v>
      </c>
    </row>
    <row r="74" spans="1:41" x14ac:dyDescent="0.3">
      <c r="A74" s="35" t="s">
        <v>16</v>
      </c>
      <c r="B74" s="119">
        <f t="shared" ref="B74:AC74" si="18">IF(ISERROR(COUNTIF(B$10:B$59,B83)/$A$79),0,COUNTIF(B$10:B$59,B83)/$A$79)</f>
        <v>0</v>
      </c>
      <c r="C74" s="119">
        <f t="shared" si="18"/>
        <v>0</v>
      </c>
      <c r="D74" s="119">
        <f t="shared" si="18"/>
        <v>0</v>
      </c>
      <c r="E74" s="119">
        <f t="shared" si="18"/>
        <v>0</v>
      </c>
      <c r="F74" s="119">
        <f t="shared" si="18"/>
        <v>0</v>
      </c>
      <c r="G74" s="119">
        <f t="shared" si="18"/>
        <v>0</v>
      </c>
      <c r="H74" s="119">
        <f t="shared" si="18"/>
        <v>0</v>
      </c>
      <c r="I74" s="119">
        <f t="shared" si="18"/>
        <v>0</v>
      </c>
      <c r="J74" s="119">
        <f t="shared" si="18"/>
        <v>0</v>
      </c>
      <c r="K74" s="119">
        <f t="shared" si="18"/>
        <v>0</v>
      </c>
      <c r="L74" s="119">
        <f t="shared" si="18"/>
        <v>0</v>
      </c>
      <c r="M74" s="119">
        <f t="shared" si="18"/>
        <v>0</v>
      </c>
      <c r="N74" s="119">
        <f t="shared" si="18"/>
        <v>0</v>
      </c>
      <c r="O74" s="119">
        <f t="shared" si="18"/>
        <v>0</v>
      </c>
      <c r="P74" s="119">
        <f t="shared" si="18"/>
        <v>0</v>
      </c>
      <c r="Q74" s="119">
        <f t="shared" si="18"/>
        <v>0</v>
      </c>
      <c r="R74" s="119">
        <f t="shared" si="18"/>
        <v>0</v>
      </c>
      <c r="S74" s="119">
        <f t="shared" si="18"/>
        <v>0</v>
      </c>
      <c r="T74" s="119">
        <f t="shared" si="18"/>
        <v>0</v>
      </c>
      <c r="U74" s="119">
        <f t="shared" si="18"/>
        <v>0</v>
      </c>
      <c r="V74" s="119">
        <f t="shared" si="18"/>
        <v>0</v>
      </c>
      <c r="W74" s="119">
        <f t="shared" si="18"/>
        <v>0</v>
      </c>
      <c r="X74" s="119">
        <f t="shared" si="18"/>
        <v>0</v>
      </c>
      <c r="Y74" s="119">
        <f t="shared" si="18"/>
        <v>0</v>
      </c>
      <c r="Z74" s="119">
        <f t="shared" si="18"/>
        <v>0</v>
      </c>
      <c r="AA74" s="119">
        <f t="shared" si="18"/>
        <v>0</v>
      </c>
      <c r="AB74" s="119">
        <f t="shared" si="18"/>
        <v>0</v>
      </c>
      <c r="AC74" s="119">
        <f t="shared" si="18"/>
        <v>0</v>
      </c>
      <c r="AD74" s="119">
        <f t="shared" ref="AD74:AI74" si="19">IF(ISERROR(COUNTIF(AD$10:AD$59,AD$82)/$A$79),0,COUNTIF(AD$10:AD$59,AD$82)/$A$79)</f>
        <v>0</v>
      </c>
      <c r="AE74" s="119">
        <f t="shared" si="19"/>
        <v>0</v>
      </c>
      <c r="AF74" s="119">
        <f t="shared" si="19"/>
        <v>0</v>
      </c>
      <c r="AG74" s="119">
        <f t="shared" si="19"/>
        <v>0</v>
      </c>
      <c r="AH74" s="119">
        <f t="shared" si="19"/>
        <v>0</v>
      </c>
      <c r="AI74" s="119">
        <f t="shared" si="19"/>
        <v>0</v>
      </c>
      <c r="AJ74" s="119">
        <f>IF(ISERROR(COUNTIF(AJ$10:AJ$59,AJ$85)/$A$79),0,COUNTIF(AJ$10:AJ$59,AJ$85)/$A$79)</f>
        <v>0</v>
      </c>
      <c r="AK74" s="25"/>
    </row>
    <row r="75" spans="1:41" s="128" customFormat="1" x14ac:dyDescent="0.3">
      <c r="A75" s="35" t="s">
        <v>61</v>
      </c>
      <c r="B75" s="119">
        <f>SUM(B68:B74)</f>
        <v>0</v>
      </c>
      <c r="C75" s="119">
        <f t="shared" ref="C75:AJ75" si="20">SUM(C68:C74)</f>
        <v>0</v>
      </c>
      <c r="D75" s="119">
        <f t="shared" si="20"/>
        <v>0</v>
      </c>
      <c r="E75" s="119">
        <f t="shared" si="20"/>
        <v>0</v>
      </c>
      <c r="F75" s="119">
        <f t="shared" si="20"/>
        <v>0</v>
      </c>
      <c r="G75" s="119">
        <f t="shared" si="20"/>
        <v>0</v>
      </c>
      <c r="H75" s="119">
        <f t="shared" si="20"/>
        <v>0</v>
      </c>
      <c r="I75" s="119">
        <f t="shared" si="20"/>
        <v>0</v>
      </c>
      <c r="J75" s="119">
        <f t="shared" si="20"/>
        <v>0</v>
      </c>
      <c r="K75" s="119">
        <f t="shared" si="20"/>
        <v>0</v>
      </c>
      <c r="L75" s="119">
        <f t="shared" si="20"/>
        <v>0</v>
      </c>
      <c r="M75" s="119">
        <f t="shared" si="20"/>
        <v>0</v>
      </c>
      <c r="N75" s="119">
        <f t="shared" si="20"/>
        <v>0</v>
      </c>
      <c r="O75" s="119">
        <f t="shared" si="20"/>
        <v>0</v>
      </c>
      <c r="P75" s="119">
        <f t="shared" si="20"/>
        <v>0</v>
      </c>
      <c r="Q75" s="119">
        <f t="shared" si="20"/>
        <v>0</v>
      </c>
      <c r="R75" s="119">
        <f t="shared" si="20"/>
        <v>0</v>
      </c>
      <c r="S75" s="119">
        <f t="shared" si="20"/>
        <v>0</v>
      </c>
      <c r="T75" s="119">
        <f t="shared" si="20"/>
        <v>0</v>
      </c>
      <c r="U75" s="119">
        <f t="shared" si="20"/>
        <v>0</v>
      </c>
      <c r="V75" s="119">
        <f t="shared" si="20"/>
        <v>0</v>
      </c>
      <c r="W75" s="119">
        <f t="shared" si="20"/>
        <v>0</v>
      </c>
      <c r="X75" s="119">
        <f t="shared" si="20"/>
        <v>0</v>
      </c>
      <c r="Y75" s="119">
        <f t="shared" si="20"/>
        <v>0</v>
      </c>
      <c r="Z75" s="119">
        <f t="shared" si="20"/>
        <v>0</v>
      </c>
      <c r="AA75" s="119">
        <f t="shared" si="20"/>
        <v>0</v>
      </c>
      <c r="AB75" s="119">
        <f t="shared" si="20"/>
        <v>0</v>
      </c>
      <c r="AC75" s="119">
        <f t="shared" si="20"/>
        <v>0</v>
      </c>
      <c r="AD75" s="119">
        <f t="shared" si="20"/>
        <v>0</v>
      </c>
      <c r="AE75" s="119">
        <f t="shared" si="20"/>
        <v>0</v>
      </c>
      <c r="AF75" s="119">
        <f t="shared" si="20"/>
        <v>0</v>
      </c>
      <c r="AG75" s="119">
        <f t="shared" si="20"/>
        <v>0</v>
      </c>
      <c r="AH75" s="119">
        <f t="shared" si="20"/>
        <v>0</v>
      </c>
      <c r="AI75" s="119">
        <f t="shared" si="20"/>
        <v>0</v>
      </c>
      <c r="AJ75" s="119">
        <f t="shared" si="20"/>
        <v>0</v>
      </c>
      <c r="AK75" s="105"/>
    </row>
    <row r="76" spans="1:41" x14ac:dyDescent="0.3">
      <c r="A76" s="106"/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</row>
    <row r="77" spans="1:41" x14ac:dyDescent="0.3">
      <c r="A77" s="106"/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</row>
    <row r="78" spans="1:41" ht="14.4" thickBot="1" x14ac:dyDescent="0.35">
      <c r="A78" s="122"/>
      <c r="B78" s="122"/>
      <c r="C78" s="122"/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22"/>
      <c r="AA78" s="122"/>
      <c r="AB78" s="122"/>
      <c r="AC78" s="122"/>
      <c r="AD78" s="122"/>
      <c r="AE78" s="122"/>
      <c r="AF78" s="122"/>
      <c r="AG78" s="122"/>
      <c r="AH78" s="122"/>
      <c r="AI78" s="122"/>
      <c r="AJ78" s="122"/>
    </row>
    <row r="79" spans="1:41" s="24" customFormat="1" ht="14.4" thickBot="1" x14ac:dyDescent="0.35">
      <c r="A79" s="123">
        <f>COUNTA(A10:A59)</f>
        <v>0</v>
      </c>
      <c r="B79" s="63" t="s">
        <v>4</v>
      </c>
      <c r="C79" s="63" t="s">
        <v>4</v>
      </c>
      <c r="D79" s="63" t="s">
        <v>4</v>
      </c>
      <c r="E79" s="63" t="s">
        <v>4</v>
      </c>
      <c r="F79" s="63" t="s">
        <v>4</v>
      </c>
      <c r="G79" s="63" t="s">
        <v>4</v>
      </c>
      <c r="H79" s="63" t="s">
        <v>4</v>
      </c>
      <c r="I79" s="63" t="s">
        <v>4</v>
      </c>
      <c r="J79" s="63" t="s">
        <v>4</v>
      </c>
      <c r="K79" s="63" t="s">
        <v>4</v>
      </c>
      <c r="L79" s="63" t="s">
        <v>4</v>
      </c>
      <c r="M79" s="63" t="s">
        <v>4</v>
      </c>
      <c r="N79" s="63" t="s">
        <v>4</v>
      </c>
      <c r="O79" s="63" t="s">
        <v>4</v>
      </c>
      <c r="P79" s="63" t="s">
        <v>4</v>
      </c>
      <c r="Q79" s="63" t="s">
        <v>4</v>
      </c>
      <c r="R79" s="63" t="s">
        <v>4</v>
      </c>
      <c r="S79" s="63" t="s">
        <v>4</v>
      </c>
      <c r="T79" s="63" t="s">
        <v>4</v>
      </c>
      <c r="U79" s="63" t="s">
        <v>4</v>
      </c>
      <c r="V79" s="63" t="s">
        <v>4</v>
      </c>
      <c r="W79" s="63" t="s">
        <v>4</v>
      </c>
      <c r="X79" s="63" t="s">
        <v>4</v>
      </c>
      <c r="Y79" s="63" t="s">
        <v>4</v>
      </c>
      <c r="Z79" s="63" t="s">
        <v>4</v>
      </c>
      <c r="AA79" s="63" t="s">
        <v>4</v>
      </c>
      <c r="AB79" s="63" t="s">
        <v>4</v>
      </c>
      <c r="AC79" s="63" t="s">
        <v>4</v>
      </c>
      <c r="AD79" s="63">
        <v>0</v>
      </c>
      <c r="AE79" s="63">
        <v>0</v>
      </c>
      <c r="AF79" s="63">
        <v>0</v>
      </c>
      <c r="AG79" s="63">
        <v>0</v>
      </c>
      <c r="AH79" s="63">
        <v>0</v>
      </c>
      <c r="AI79" s="63">
        <v>0</v>
      </c>
      <c r="AJ79" s="63">
        <v>0</v>
      </c>
      <c r="AK79" s="98"/>
    </row>
    <row r="80" spans="1:41" s="24" customFormat="1" x14ac:dyDescent="0.3">
      <c r="A80" s="104"/>
      <c r="B80" s="63" t="s">
        <v>2</v>
      </c>
      <c r="C80" s="63" t="s">
        <v>2</v>
      </c>
      <c r="D80" s="63" t="s">
        <v>2</v>
      </c>
      <c r="E80" s="63" t="s">
        <v>2</v>
      </c>
      <c r="F80" s="63" t="s">
        <v>2</v>
      </c>
      <c r="G80" s="63" t="s">
        <v>2</v>
      </c>
      <c r="H80" s="63" t="s">
        <v>2</v>
      </c>
      <c r="I80" s="63" t="s">
        <v>2</v>
      </c>
      <c r="J80" s="63" t="s">
        <v>2</v>
      </c>
      <c r="K80" s="63" t="s">
        <v>2</v>
      </c>
      <c r="L80" s="63" t="s">
        <v>2</v>
      </c>
      <c r="M80" s="63" t="s">
        <v>2</v>
      </c>
      <c r="N80" s="63" t="s">
        <v>2</v>
      </c>
      <c r="O80" s="63" t="s">
        <v>2</v>
      </c>
      <c r="P80" s="63" t="s">
        <v>2</v>
      </c>
      <c r="Q80" s="63" t="s">
        <v>2</v>
      </c>
      <c r="R80" s="63" t="s">
        <v>2</v>
      </c>
      <c r="S80" s="63" t="s">
        <v>2</v>
      </c>
      <c r="T80" s="63" t="s">
        <v>2</v>
      </c>
      <c r="U80" s="63" t="s">
        <v>2</v>
      </c>
      <c r="V80" s="63" t="s">
        <v>2</v>
      </c>
      <c r="W80" s="63" t="s">
        <v>2</v>
      </c>
      <c r="X80" s="63" t="s">
        <v>2</v>
      </c>
      <c r="Y80" s="63" t="s">
        <v>2</v>
      </c>
      <c r="Z80" s="63" t="s">
        <v>2</v>
      </c>
      <c r="AA80" s="63" t="s">
        <v>2</v>
      </c>
      <c r="AB80" s="63" t="s">
        <v>2</v>
      </c>
      <c r="AC80" s="63" t="s">
        <v>2</v>
      </c>
      <c r="AD80" s="63">
        <v>1</v>
      </c>
      <c r="AE80" s="63">
        <v>1</v>
      </c>
      <c r="AF80" s="63">
        <v>1</v>
      </c>
      <c r="AG80" s="63">
        <v>1</v>
      </c>
      <c r="AH80" s="63">
        <v>1</v>
      </c>
      <c r="AI80" s="63">
        <v>1</v>
      </c>
      <c r="AJ80" s="63">
        <v>1</v>
      </c>
      <c r="AK80" s="98"/>
    </row>
    <row r="81" spans="1:37" s="24" customFormat="1" x14ac:dyDescent="0.3">
      <c r="A81" s="104"/>
      <c r="B81" s="63" t="s">
        <v>3</v>
      </c>
      <c r="C81" s="63" t="s">
        <v>3</v>
      </c>
      <c r="D81" s="63" t="s">
        <v>3</v>
      </c>
      <c r="E81" s="63" t="s">
        <v>3</v>
      </c>
      <c r="F81" s="63" t="s">
        <v>3</v>
      </c>
      <c r="G81" s="63" t="s">
        <v>3</v>
      </c>
      <c r="H81" s="63" t="s">
        <v>3</v>
      </c>
      <c r="I81" s="63" t="s">
        <v>3</v>
      </c>
      <c r="J81" s="63" t="s">
        <v>3</v>
      </c>
      <c r="K81" s="63" t="s">
        <v>3</v>
      </c>
      <c r="L81" s="63" t="s">
        <v>3</v>
      </c>
      <c r="M81" s="63" t="s">
        <v>3</v>
      </c>
      <c r="N81" s="63" t="s">
        <v>3</v>
      </c>
      <c r="O81" s="63" t="s">
        <v>3</v>
      </c>
      <c r="P81" s="63" t="s">
        <v>3</v>
      </c>
      <c r="Q81" s="63" t="s">
        <v>3</v>
      </c>
      <c r="R81" s="63" t="s">
        <v>3</v>
      </c>
      <c r="S81" s="63" t="s">
        <v>3</v>
      </c>
      <c r="T81" s="63" t="s">
        <v>3</v>
      </c>
      <c r="U81" s="63" t="s">
        <v>3</v>
      </c>
      <c r="V81" s="63" t="s">
        <v>3</v>
      </c>
      <c r="W81" s="63" t="s">
        <v>3</v>
      </c>
      <c r="X81" s="63" t="s">
        <v>3</v>
      </c>
      <c r="Y81" s="63" t="s">
        <v>3</v>
      </c>
      <c r="Z81" s="63" t="s">
        <v>3</v>
      </c>
      <c r="AA81" s="63" t="s">
        <v>3</v>
      </c>
      <c r="AB81" s="63" t="s">
        <v>3</v>
      </c>
      <c r="AC81" s="63" t="s">
        <v>3</v>
      </c>
      <c r="AD81" s="63">
        <v>2</v>
      </c>
      <c r="AE81" s="63">
        <v>2</v>
      </c>
      <c r="AF81" s="63">
        <v>2</v>
      </c>
      <c r="AG81" s="63">
        <v>2</v>
      </c>
      <c r="AH81" s="63">
        <v>2</v>
      </c>
      <c r="AI81" s="63">
        <v>2</v>
      </c>
      <c r="AJ81" s="63">
        <v>2</v>
      </c>
      <c r="AK81" s="98"/>
    </row>
    <row r="82" spans="1:37" s="24" customFormat="1" x14ac:dyDescent="0.3">
      <c r="A82" s="104"/>
      <c r="B82" s="63" t="s">
        <v>5</v>
      </c>
      <c r="C82" s="63" t="s">
        <v>5</v>
      </c>
      <c r="D82" s="63" t="s">
        <v>5</v>
      </c>
      <c r="E82" s="63" t="s">
        <v>5</v>
      </c>
      <c r="F82" s="63" t="s">
        <v>5</v>
      </c>
      <c r="G82" s="63" t="s">
        <v>5</v>
      </c>
      <c r="H82" s="63" t="s">
        <v>5</v>
      </c>
      <c r="I82" s="63" t="s">
        <v>5</v>
      </c>
      <c r="J82" s="63" t="s">
        <v>5</v>
      </c>
      <c r="K82" s="63" t="s">
        <v>5</v>
      </c>
      <c r="L82" s="63" t="s">
        <v>5</v>
      </c>
      <c r="M82" s="63" t="s">
        <v>5</v>
      </c>
      <c r="N82" s="63" t="s">
        <v>5</v>
      </c>
      <c r="O82" s="63" t="s">
        <v>5</v>
      </c>
      <c r="P82" s="63" t="s">
        <v>5</v>
      </c>
      <c r="Q82" s="63" t="s">
        <v>5</v>
      </c>
      <c r="R82" s="63" t="s">
        <v>5</v>
      </c>
      <c r="S82" s="63" t="s">
        <v>5</v>
      </c>
      <c r="T82" s="63" t="s">
        <v>5</v>
      </c>
      <c r="U82" s="63" t="s">
        <v>5</v>
      </c>
      <c r="V82" s="63" t="s">
        <v>5</v>
      </c>
      <c r="W82" s="63" t="s">
        <v>5</v>
      </c>
      <c r="X82" s="63" t="s">
        <v>5</v>
      </c>
      <c r="Y82" s="63" t="s">
        <v>5</v>
      </c>
      <c r="Z82" s="63" t="s">
        <v>5</v>
      </c>
      <c r="AA82" s="63" t="s">
        <v>5</v>
      </c>
      <c r="AB82" s="63" t="s">
        <v>5</v>
      </c>
      <c r="AC82" s="63" t="s">
        <v>5</v>
      </c>
      <c r="AD82" s="63" t="s">
        <v>10</v>
      </c>
      <c r="AE82" s="63" t="s">
        <v>10</v>
      </c>
      <c r="AF82" s="63" t="s">
        <v>10</v>
      </c>
      <c r="AG82" s="63" t="s">
        <v>10</v>
      </c>
      <c r="AH82" s="64" t="s">
        <v>10</v>
      </c>
      <c r="AI82" s="64" t="s">
        <v>10</v>
      </c>
      <c r="AJ82" s="63">
        <v>3</v>
      </c>
      <c r="AK82" s="98"/>
    </row>
    <row r="83" spans="1:37" s="24" customFormat="1" x14ac:dyDescent="0.3">
      <c r="A83" s="104"/>
      <c r="B83" s="63" t="s">
        <v>10</v>
      </c>
      <c r="C83" s="63" t="s">
        <v>10</v>
      </c>
      <c r="D83" s="63" t="s">
        <v>10</v>
      </c>
      <c r="E83" s="63" t="s">
        <v>10</v>
      </c>
      <c r="F83" s="63" t="s">
        <v>10</v>
      </c>
      <c r="G83" s="63" t="s">
        <v>10</v>
      </c>
      <c r="H83" s="63" t="s">
        <v>10</v>
      </c>
      <c r="I83" s="63" t="s">
        <v>10</v>
      </c>
      <c r="J83" s="63" t="s">
        <v>10</v>
      </c>
      <c r="K83" s="63" t="s">
        <v>10</v>
      </c>
      <c r="L83" s="63" t="s">
        <v>10</v>
      </c>
      <c r="M83" s="63" t="s">
        <v>10</v>
      </c>
      <c r="N83" s="63" t="s">
        <v>10</v>
      </c>
      <c r="O83" s="63" t="s">
        <v>10</v>
      </c>
      <c r="P83" s="63" t="s">
        <v>10</v>
      </c>
      <c r="Q83" s="63" t="s">
        <v>10</v>
      </c>
      <c r="R83" s="63" t="s">
        <v>10</v>
      </c>
      <c r="S83" s="63" t="s">
        <v>10</v>
      </c>
      <c r="T83" s="63" t="s">
        <v>10</v>
      </c>
      <c r="U83" s="63" t="s">
        <v>10</v>
      </c>
      <c r="V83" s="63" t="s">
        <v>10</v>
      </c>
      <c r="W83" s="63" t="s">
        <v>10</v>
      </c>
      <c r="X83" s="63" t="s">
        <v>10</v>
      </c>
      <c r="Y83" s="63" t="s">
        <v>10</v>
      </c>
      <c r="Z83" s="63" t="s">
        <v>10</v>
      </c>
      <c r="AA83" s="63" t="s">
        <v>10</v>
      </c>
      <c r="AB83" s="63" t="s">
        <v>10</v>
      </c>
      <c r="AC83" s="63" t="s">
        <v>10</v>
      </c>
      <c r="AD83" s="64"/>
      <c r="AE83" s="64"/>
      <c r="AF83" s="64"/>
      <c r="AG83" s="64"/>
      <c r="AH83" s="103"/>
      <c r="AI83" s="103"/>
      <c r="AJ83" s="63">
        <v>4</v>
      </c>
      <c r="AK83" s="98"/>
    </row>
    <row r="84" spans="1:37" x14ac:dyDescent="0.3">
      <c r="A84" s="104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63">
        <v>5</v>
      </c>
      <c r="AK84" s="75"/>
    </row>
    <row r="85" spans="1:37" x14ac:dyDescent="0.3">
      <c r="A85" s="104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  <c r="AG85" s="105"/>
      <c r="AH85" s="105"/>
      <c r="AI85" s="105"/>
      <c r="AJ85" s="64" t="s">
        <v>10</v>
      </c>
      <c r="AK85" s="75"/>
    </row>
    <row r="86" spans="1:37" x14ac:dyDescent="0.3">
      <c r="A86" s="106"/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  <c r="AF86" s="106"/>
      <c r="AG86" s="106"/>
      <c r="AH86" s="106"/>
      <c r="AI86" s="106"/>
      <c r="AJ86" s="106"/>
    </row>
  </sheetData>
  <mergeCells count="5">
    <mergeCell ref="B6:AJ6"/>
    <mergeCell ref="B7:AJ7"/>
    <mergeCell ref="B67:AJ67"/>
    <mergeCell ref="A8:A9"/>
    <mergeCell ref="B3:AC3"/>
  </mergeCells>
  <phoneticPr fontId="0" type="noConversion"/>
  <dataValidations xWindow="1067" yWindow="288" count="5">
    <dataValidation type="list" allowBlank="1" showInputMessage="1" showErrorMessage="1" sqref="AD10:AI59">
      <formula1>$AD$79:$AD$82</formula1>
    </dataValidation>
    <dataValidation type="list" allowBlank="1" showErrorMessage="1" error="Niepoprawna wartość komórki." sqref="H14:H15 H24:H59 S19:S20">
      <formula1>$H$79:$H$83</formula1>
    </dataValidation>
    <dataValidation type="list" allowBlank="1" showErrorMessage="1" error="Niepoprawna wartość komórki." sqref="E14:E59">
      <formula1>$E$79:$E$83</formula1>
    </dataValidation>
    <dataValidation type="list" allowBlank="1" showErrorMessage="1" error="Niepoprawna wartość komórki." sqref="D14:D59 I24:R59 B10:C59 T19:AB20 I14:R15 H16:R23 F14:G59 AC14:AC59 S14:AB18 S21:AB59 D10:AC13">
      <formula1>B$79:B$83</formula1>
    </dataValidation>
    <dataValidation type="list" allowBlank="1" showErrorMessage="1" error="Niepoprawna wartość komórki." sqref="AJ10:AJ59">
      <formula1>$AJ$79:$AJ$85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pageSetUpPr autoPageBreaks="0"/>
  </sheetPr>
  <dimension ref="A1:CE86"/>
  <sheetViews>
    <sheetView showGridLines="0" zoomScaleNormal="100" workbookViewId="0">
      <pane ySplit="9" topLeftCell="A10" activePane="bottomLeft" state="frozen"/>
      <selection pane="bottomLeft" activeCell="A10" sqref="A10:AJ24"/>
    </sheetView>
  </sheetViews>
  <sheetFormatPr defaultColWidth="6" defaultRowHeight="13.8" x14ac:dyDescent="0.3"/>
  <cols>
    <col min="1" max="1" width="20.33203125" style="5" customWidth="1"/>
    <col min="2" max="36" width="5.109375" style="5" customWidth="1"/>
    <col min="37" max="37" width="6.5546875" style="5" bestFit="1" customWidth="1"/>
    <col min="38" max="38" width="6" style="5" hidden="1" customWidth="1"/>
    <col min="39" max="39" width="3.5546875" style="5" bestFit="1" customWidth="1"/>
    <col min="40" max="74" width="4.88671875" style="5" customWidth="1"/>
    <col min="75" max="16384" width="6" style="5"/>
  </cols>
  <sheetData>
    <row r="1" spans="1:82" x14ac:dyDescent="0.3"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3"/>
    </row>
    <row r="2" spans="1:82" x14ac:dyDescent="0.3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65"/>
      <c r="AH2" s="65"/>
      <c r="AI2" s="65"/>
      <c r="AJ2" s="3"/>
    </row>
    <row r="3" spans="1:82" ht="21.6" thickBot="1" x14ac:dyDescent="0.35">
      <c r="A3" s="7" t="s">
        <v>7</v>
      </c>
      <c r="B3" s="182" t="s">
        <v>66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3"/>
      <c r="AE3" s="3"/>
      <c r="AF3" s="3"/>
      <c r="AG3" s="3"/>
      <c r="AH3" s="3"/>
      <c r="AI3" s="3"/>
      <c r="AJ3" s="3"/>
    </row>
    <row r="4" spans="1:82" ht="13.5" customHeight="1" thickBot="1" x14ac:dyDescent="0.35">
      <c r="A4" s="66"/>
      <c r="D4" s="67" t="s">
        <v>15</v>
      </c>
      <c r="F4" s="68" t="s">
        <v>14</v>
      </c>
    </row>
    <row r="5" spans="1:82" ht="14.4" hidden="1" thickBot="1" x14ac:dyDescent="0.35">
      <c r="AK5" s="124"/>
    </row>
    <row r="6" spans="1:82" ht="14.4" thickBot="1" x14ac:dyDescent="0.35">
      <c r="A6" s="69"/>
      <c r="B6" s="186" t="s">
        <v>8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</row>
    <row r="7" spans="1:82" ht="14.4" thickBot="1" x14ac:dyDescent="0.35">
      <c r="B7" s="187" t="s">
        <v>9</v>
      </c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7"/>
      <c r="AD7" s="187"/>
      <c r="AE7" s="187"/>
      <c r="AF7" s="187"/>
      <c r="AG7" s="187"/>
      <c r="AH7" s="187"/>
      <c r="AI7" s="187"/>
      <c r="AJ7" s="187"/>
    </row>
    <row r="8" spans="1:82" x14ac:dyDescent="0.3">
      <c r="A8" s="184" t="s">
        <v>0</v>
      </c>
      <c r="B8" s="14">
        <v>1</v>
      </c>
      <c r="C8" s="15">
        <v>2</v>
      </c>
      <c r="D8" s="14">
        <v>3</v>
      </c>
      <c r="E8" s="15">
        <v>4</v>
      </c>
      <c r="F8" s="14">
        <v>5</v>
      </c>
      <c r="G8" s="15">
        <v>6</v>
      </c>
      <c r="H8" s="14">
        <v>7</v>
      </c>
      <c r="I8" s="15">
        <v>8</v>
      </c>
      <c r="J8" s="14">
        <v>9</v>
      </c>
      <c r="K8" s="15">
        <v>10</v>
      </c>
      <c r="L8" s="14">
        <v>11</v>
      </c>
      <c r="M8" s="15">
        <v>12</v>
      </c>
      <c r="N8" s="14">
        <v>13</v>
      </c>
      <c r="O8" s="15">
        <v>14</v>
      </c>
      <c r="P8" s="14">
        <v>15</v>
      </c>
      <c r="Q8" s="15">
        <v>16</v>
      </c>
      <c r="R8" s="14">
        <v>17</v>
      </c>
      <c r="S8" s="15">
        <v>18</v>
      </c>
      <c r="T8" s="14">
        <v>19</v>
      </c>
      <c r="U8" s="15">
        <v>20</v>
      </c>
      <c r="V8" s="14">
        <v>21</v>
      </c>
      <c r="W8" s="15">
        <v>22</v>
      </c>
      <c r="X8" s="14">
        <v>23</v>
      </c>
      <c r="Y8" s="15">
        <v>24</v>
      </c>
      <c r="Z8" s="14">
        <v>25</v>
      </c>
      <c r="AA8" s="15">
        <v>26</v>
      </c>
      <c r="AB8" s="14">
        <v>27</v>
      </c>
      <c r="AC8" s="15">
        <v>28</v>
      </c>
      <c r="AD8" s="70">
        <v>29</v>
      </c>
      <c r="AE8" s="70">
        <v>30</v>
      </c>
      <c r="AF8" s="70">
        <v>31</v>
      </c>
      <c r="AG8" s="70">
        <v>32</v>
      </c>
      <c r="AH8" s="70">
        <v>33</v>
      </c>
      <c r="AI8" s="70">
        <v>34</v>
      </c>
      <c r="AJ8" s="70">
        <v>35</v>
      </c>
      <c r="AK8" s="17" t="s">
        <v>1</v>
      </c>
      <c r="AM8" s="72">
        <v>1</v>
      </c>
      <c r="AN8" s="73">
        <v>2</v>
      </c>
      <c r="AO8" s="73">
        <v>3</v>
      </c>
      <c r="AP8" s="73">
        <v>4</v>
      </c>
      <c r="AQ8" s="74">
        <v>5</v>
      </c>
      <c r="AR8" s="73">
        <v>6</v>
      </c>
      <c r="AS8" s="74">
        <v>7</v>
      </c>
      <c r="AT8" s="73">
        <v>8</v>
      </c>
      <c r="AU8" s="74">
        <v>9</v>
      </c>
      <c r="AV8" s="73">
        <v>10</v>
      </c>
      <c r="AW8" s="74">
        <v>11</v>
      </c>
      <c r="AX8" s="73">
        <v>12</v>
      </c>
      <c r="AY8" s="74">
        <v>13</v>
      </c>
      <c r="AZ8" s="73">
        <v>14</v>
      </c>
      <c r="BA8" s="74">
        <v>15</v>
      </c>
      <c r="BB8" s="73">
        <v>16</v>
      </c>
      <c r="BC8" s="74">
        <v>17</v>
      </c>
      <c r="BD8" s="73">
        <v>18</v>
      </c>
      <c r="BE8" s="74">
        <v>19</v>
      </c>
      <c r="BF8" s="73">
        <v>20</v>
      </c>
      <c r="BG8" s="74">
        <v>21</v>
      </c>
      <c r="BH8" s="73">
        <v>22</v>
      </c>
      <c r="BI8" s="74">
        <v>23</v>
      </c>
      <c r="BJ8" s="73">
        <v>24</v>
      </c>
      <c r="BK8" s="74">
        <v>25</v>
      </c>
      <c r="BL8" s="73">
        <v>26</v>
      </c>
      <c r="BM8" s="74">
        <v>27</v>
      </c>
      <c r="BN8" s="73">
        <v>28</v>
      </c>
      <c r="BO8" s="74">
        <v>29</v>
      </c>
      <c r="BP8" s="73">
        <v>30</v>
      </c>
      <c r="BQ8" s="74">
        <v>31</v>
      </c>
      <c r="BR8" s="73">
        <v>32</v>
      </c>
      <c r="BS8" s="74">
        <v>33</v>
      </c>
      <c r="BT8" s="73">
        <v>34</v>
      </c>
      <c r="BU8" s="74">
        <v>35</v>
      </c>
      <c r="BV8" s="62" t="s">
        <v>39</v>
      </c>
      <c r="BW8" s="75"/>
      <c r="BX8" s="75"/>
      <c r="BY8" s="76"/>
      <c r="BZ8" s="75"/>
      <c r="CA8" s="75"/>
      <c r="CB8" s="75"/>
      <c r="CC8" s="75"/>
      <c r="CD8" s="75"/>
    </row>
    <row r="9" spans="1:82" ht="14.4" thickBot="1" x14ac:dyDescent="0.35">
      <c r="A9" s="185"/>
      <c r="B9" s="132" t="s">
        <v>4</v>
      </c>
      <c r="C9" s="133" t="s">
        <v>2</v>
      </c>
      <c r="D9" s="133" t="s">
        <v>3</v>
      </c>
      <c r="E9" s="133" t="s">
        <v>2</v>
      </c>
      <c r="F9" s="132" t="s">
        <v>2</v>
      </c>
      <c r="G9" s="133" t="s">
        <v>2</v>
      </c>
      <c r="H9" s="133" t="s">
        <v>5</v>
      </c>
      <c r="I9" s="133" t="s">
        <v>3</v>
      </c>
      <c r="J9" s="132" t="s">
        <v>5</v>
      </c>
      <c r="K9" s="133" t="s">
        <v>2</v>
      </c>
      <c r="L9" s="133" t="s">
        <v>3</v>
      </c>
      <c r="M9" s="133" t="s">
        <v>3</v>
      </c>
      <c r="N9" s="132" t="s">
        <v>4</v>
      </c>
      <c r="O9" s="133" t="s">
        <v>2</v>
      </c>
      <c r="P9" s="133" t="s">
        <v>5</v>
      </c>
      <c r="Q9" s="133" t="s">
        <v>5</v>
      </c>
      <c r="R9" s="132" t="s">
        <v>4</v>
      </c>
      <c r="S9" s="133" t="s">
        <v>2</v>
      </c>
      <c r="T9" s="133" t="s">
        <v>5</v>
      </c>
      <c r="U9" s="133" t="s">
        <v>4</v>
      </c>
      <c r="V9" s="132" t="s">
        <v>2</v>
      </c>
      <c r="W9" s="133" t="s">
        <v>3</v>
      </c>
      <c r="X9" s="133" t="s">
        <v>2</v>
      </c>
      <c r="Y9" s="133" t="s">
        <v>4</v>
      </c>
      <c r="Z9" s="18" t="s">
        <v>3</v>
      </c>
      <c r="AA9" s="19" t="s">
        <v>4</v>
      </c>
      <c r="AB9" s="19" t="s">
        <v>5</v>
      </c>
      <c r="AC9" s="19" t="s">
        <v>4</v>
      </c>
      <c r="AD9" s="20">
        <v>2</v>
      </c>
      <c r="AE9" s="20">
        <v>2</v>
      </c>
      <c r="AF9" s="20">
        <v>2</v>
      </c>
      <c r="AG9" s="20">
        <v>2</v>
      </c>
      <c r="AH9" s="20">
        <v>2</v>
      </c>
      <c r="AI9" s="20">
        <v>2</v>
      </c>
      <c r="AJ9" s="20">
        <v>5</v>
      </c>
      <c r="AK9" s="21">
        <f>BV9</f>
        <v>45</v>
      </c>
      <c r="AM9" s="79">
        <v>1</v>
      </c>
      <c r="AN9" s="80">
        <v>1</v>
      </c>
      <c r="AO9" s="80">
        <v>1</v>
      </c>
      <c r="AP9" s="80">
        <v>1</v>
      </c>
      <c r="AQ9" s="80">
        <v>1</v>
      </c>
      <c r="AR9" s="80">
        <v>1</v>
      </c>
      <c r="AS9" s="80">
        <v>1</v>
      </c>
      <c r="AT9" s="80">
        <v>1</v>
      </c>
      <c r="AU9" s="80">
        <v>1</v>
      </c>
      <c r="AV9" s="80">
        <v>1</v>
      </c>
      <c r="AW9" s="80">
        <v>1</v>
      </c>
      <c r="AX9" s="80">
        <v>1</v>
      </c>
      <c r="AY9" s="80">
        <v>1</v>
      </c>
      <c r="AZ9" s="80">
        <v>1</v>
      </c>
      <c r="BA9" s="80">
        <v>1</v>
      </c>
      <c r="BB9" s="80">
        <v>1</v>
      </c>
      <c r="BC9" s="80">
        <v>1</v>
      </c>
      <c r="BD9" s="80">
        <v>1</v>
      </c>
      <c r="BE9" s="80">
        <v>1</v>
      </c>
      <c r="BF9" s="80">
        <v>1</v>
      </c>
      <c r="BG9" s="80">
        <v>1</v>
      </c>
      <c r="BH9" s="80">
        <v>1</v>
      </c>
      <c r="BI9" s="80">
        <v>1</v>
      </c>
      <c r="BJ9" s="80">
        <v>1</v>
      </c>
      <c r="BK9" s="80">
        <v>1</v>
      </c>
      <c r="BL9" s="80">
        <v>1</v>
      </c>
      <c r="BM9" s="80">
        <v>1</v>
      </c>
      <c r="BN9" s="80">
        <v>1</v>
      </c>
      <c r="BO9" s="20">
        <v>2</v>
      </c>
      <c r="BP9" s="20">
        <v>2</v>
      </c>
      <c r="BQ9" s="20">
        <v>2</v>
      </c>
      <c r="BR9" s="20">
        <v>2</v>
      </c>
      <c r="BS9" s="20">
        <v>2</v>
      </c>
      <c r="BT9" s="20">
        <v>2</v>
      </c>
      <c r="BU9" s="20">
        <v>5</v>
      </c>
      <c r="BV9" s="61">
        <f>SUM(AM9:BU9)</f>
        <v>45</v>
      </c>
      <c r="BW9" s="75"/>
      <c r="BX9" s="75"/>
      <c r="BY9" s="109"/>
      <c r="BZ9" s="75"/>
      <c r="CA9" s="75"/>
      <c r="CB9" s="75"/>
      <c r="CC9" s="75"/>
      <c r="CD9" s="75"/>
    </row>
    <row r="10" spans="1:82" x14ac:dyDescent="0.3">
      <c r="A10" s="81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3"/>
      <c r="AI10" s="84"/>
      <c r="AJ10" s="84"/>
      <c r="AK10" s="125" t="str">
        <f t="shared" ref="AK10:AK59" si="0">IF(ISBLANK($A10)," ",BV10)</f>
        <v xml:space="preserve"> </v>
      </c>
      <c r="AM10" s="87" t="str">
        <f t="shared" ref="AM10:BB25" si="1">IF(ISBLANK($A10)," ",IF(B10=B$9,1,0))</f>
        <v xml:space="preserve"> </v>
      </c>
      <c r="AN10" s="87" t="str">
        <f t="shared" si="1"/>
        <v xml:space="preserve"> </v>
      </c>
      <c r="AO10" s="87" t="str">
        <f t="shared" si="1"/>
        <v xml:space="preserve"> </v>
      </c>
      <c r="AP10" s="87" t="str">
        <f t="shared" si="1"/>
        <v xml:space="preserve"> </v>
      </c>
      <c r="AQ10" s="87" t="str">
        <f t="shared" si="1"/>
        <v xml:space="preserve"> </v>
      </c>
      <c r="AR10" s="87" t="str">
        <f t="shared" si="1"/>
        <v xml:space="preserve"> </v>
      </c>
      <c r="AS10" s="87" t="str">
        <f t="shared" si="1"/>
        <v xml:space="preserve"> </v>
      </c>
      <c r="AT10" s="87" t="str">
        <f t="shared" si="1"/>
        <v xml:space="preserve"> </v>
      </c>
      <c r="AU10" s="87" t="str">
        <f t="shared" si="1"/>
        <v xml:space="preserve"> </v>
      </c>
      <c r="AV10" s="87" t="str">
        <f t="shared" si="1"/>
        <v xml:space="preserve"> </v>
      </c>
      <c r="AW10" s="87" t="str">
        <f t="shared" si="1"/>
        <v xml:space="preserve"> </v>
      </c>
      <c r="AX10" s="87" t="str">
        <f t="shared" si="1"/>
        <v xml:space="preserve"> </v>
      </c>
      <c r="AY10" s="87" t="str">
        <f t="shared" si="1"/>
        <v xml:space="preserve"> </v>
      </c>
      <c r="AZ10" s="87" t="str">
        <f t="shared" si="1"/>
        <v xml:space="preserve"> </v>
      </c>
      <c r="BA10" s="87" t="str">
        <f t="shared" si="1"/>
        <v xml:space="preserve"> </v>
      </c>
      <c r="BB10" s="87" t="str">
        <f t="shared" si="1"/>
        <v xml:space="preserve"> </v>
      </c>
      <c r="BC10" s="87" t="str">
        <f t="shared" ref="BC10:BN31" si="2">IF(ISBLANK($A10)," ",IF(R10=R$9,1,0))</f>
        <v xml:space="preserve"> </v>
      </c>
      <c r="BD10" s="87" t="str">
        <f t="shared" si="2"/>
        <v xml:space="preserve"> </v>
      </c>
      <c r="BE10" s="87" t="str">
        <f t="shared" si="2"/>
        <v xml:space="preserve"> </v>
      </c>
      <c r="BF10" s="87" t="str">
        <f t="shared" si="2"/>
        <v xml:space="preserve"> </v>
      </c>
      <c r="BG10" s="87" t="str">
        <f t="shared" si="2"/>
        <v xml:space="preserve"> </v>
      </c>
      <c r="BH10" s="87" t="str">
        <f t="shared" si="2"/>
        <v xml:space="preserve"> </v>
      </c>
      <c r="BI10" s="87" t="str">
        <f t="shared" si="2"/>
        <v xml:space="preserve"> </v>
      </c>
      <c r="BJ10" s="87" t="str">
        <f t="shared" si="2"/>
        <v xml:space="preserve"> </v>
      </c>
      <c r="BK10" s="87" t="str">
        <f t="shared" si="2"/>
        <v xml:space="preserve"> </v>
      </c>
      <c r="BL10" s="87" t="str">
        <f t="shared" si="2"/>
        <v xml:space="preserve"> </v>
      </c>
      <c r="BM10" s="87" t="str">
        <f t="shared" si="2"/>
        <v xml:space="preserve"> </v>
      </c>
      <c r="BN10" s="87" t="str">
        <f t="shared" si="2"/>
        <v xml:space="preserve"> </v>
      </c>
      <c r="BO10" s="87" t="str">
        <f t="shared" ref="BO10:BU41" si="3">IF(ISBLANK($A10)," ",IF(ISNUMBER(AD10),AD10,0))</f>
        <v xml:space="preserve"> </v>
      </c>
      <c r="BP10" s="87" t="str">
        <f t="shared" si="3"/>
        <v xml:space="preserve"> </v>
      </c>
      <c r="BQ10" s="87" t="str">
        <f t="shared" si="3"/>
        <v xml:space="preserve"> </v>
      </c>
      <c r="BR10" s="87" t="str">
        <f t="shared" si="3"/>
        <v xml:space="preserve"> </v>
      </c>
      <c r="BS10" s="87" t="str">
        <f t="shared" si="3"/>
        <v xml:space="preserve"> </v>
      </c>
      <c r="BT10" s="87" t="str">
        <f t="shared" si="3"/>
        <v xml:space="preserve"> </v>
      </c>
      <c r="BU10" s="87" t="str">
        <f t="shared" si="3"/>
        <v xml:space="preserve"> </v>
      </c>
      <c r="BV10" s="88" t="str">
        <f>IF(ISBLANK($A10)," ",SUM(AM10:BU10))</f>
        <v xml:space="preserve"> </v>
      </c>
      <c r="BW10" s="75"/>
      <c r="BX10" s="75"/>
      <c r="BY10" s="75"/>
      <c r="BZ10" s="75"/>
      <c r="CA10" s="75"/>
      <c r="CB10" s="75"/>
      <c r="CC10" s="75"/>
      <c r="CD10" s="75"/>
    </row>
    <row r="11" spans="1:82" x14ac:dyDescent="0.3">
      <c r="A11" s="81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3"/>
      <c r="AJ11" s="83"/>
      <c r="AK11" s="126" t="str">
        <f t="shared" si="0"/>
        <v xml:space="preserve"> </v>
      </c>
      <c r="AM11" s="87" t="str">
        <f t="shared" si="1"/>
        <v xml:space="preserve"> </v>
      </c>
      <c r="AN11" s="87" t="str">
        <f t="shared" si="1"/>
        <v xml:space="preserve"> </v>
      </c>
      <c r="AO11" s="87" t="str">
        <f t="shared" si="1"/>
        <v xml:space="preserve"> </v>
      </c>
      <c r="AP11" s="87" t="str">
        <f t="shared" si="1"/>
        <v xml:space="preserve"> </v>
      </c>
      <c r="AQ11" s="87" t="str">
        <f t="shared" si="1"/>
        <v xml:space="preserve"> </v>
      </c>
      <c r="AR11" s="87" t="str">
        <f t="shared" si="1"/>
        <v xml:space="preserve"> </v>
      </c>
      <c r="AS11" s="87" t="str">
        <f t="shared" si="1"/>
        <v xml:space="preserve"> </v>
      </c>
      <c r="AT11" s="87" t="str">
        <f t="shared" si="1"/>
        <v xml:space="preserve"> </v>
      </c>
      <c r="AU11" s="87" t="str">
        <f t="shared" si="1"/>
        <v xml:space="preserve"> </v>
      </c>
      <c r="AV11" s="87" t="str">
        <f t="shared" si="1"/>
        <v xml:space="preserve"> </v>
      </c>
      <c r="AW11" s="87" t="str">
        <f t="shared" si="1"/>
        <v xml:space="preserve"> </v>
      </c>
      <c r="AX11" s="87" t="str">
        <f t="shared" si="1"/>
        <v xml:space="preserve"> </v>
      </c>
      <c r="AY11" s="87" t="str">
        <f t="shared" si="1"/>
        <v xml:space="preserve"> </v>
      </c>
      <c r="AZ11" s="87" t="str">
        <f t="shared" si="1"/>
        <v xml:space="preserve"> </v>
      </c>
      <c r="BA11" s="87" t="str">
        <f t="shared" si="1"/>
        <v xml:space="preserve"> </v>
      </c>
      <c r="BB11" s="87" t="str">
        <f t="shared" si="1"/>
        <v xml:space="preserve"> </v>
      </c>
      <c r="BC11" s="87" t="str">
        <f t="shared" si="2"/>
        <v xml:space="preserve"> </v>
      </c>
      <c r="BD11" s="87" t="str">
        <f t="shared" si="2"/>
        <v xml:space="preserve"> </v>
      </c>
      <c r="BE11" s="87" t="str">
        <f t="shared" si="2"/>
        <v xml:space="preserve"> </v>
      </c>
      <c r="BF11" s="87" t="str">
        <f t="shared" si="2"/>
        <v xml:space="preserve"> </v>
      </c>
      <c r="BG11" s="87" t="str">
        <f t="shared" si="2"/>
        <v xml:space="preserve"> </v>
      </c>
      <c r="BH11" s="87" t="str">
        <f t="shared" si="2"/>
        <v xml:space="preserve"> </v>
      </c>
      <c r="BI11" s="87" t="str">
        <f t="shared" si="2"/>
        <v xml:space="preserve"> </v>
      </c>
      <c r="BJ11" s="87" t="str">
        <f t="shared" si="2"/>
        <v xml:space="preserve"> </v>
      </c>
      <c r="BK11" s="87" t="str">
        <f t="shared" si="2"/>
        <v xml:space="preserve"> </v>
      </c>
      <c r="BL11" s="87" t="str">
        <f t="shared" si="2"/>
        <v xml:space="preserve"> </v>
      </c>
      <c r="BM11" s="87" t="str">
        <f t="shared" si="2"/>
        <v xml:space="preserve"> </v>
      </c>
      <c r="BN11" s="87" t="str">
        <f t="shared" si="2"/>
        <v xml:space="preserve"> </v>
      </c>
      <c r="BO11" s="87" t="str">
        <f t="shared" si="3"/>
        <v xml:space="preserve"> </v>
      </c>
      <c r="BP11" s="87" t="str">
        <f t="shared" si="3"/>
        <v xml:space="preserve"> </v>
      </c>
      <c r="BQ11" s="87" t="str">
        <f t="shared" si="3"/>
        <v xml:space="preserve"> </v>
      </c>
      <c r="BR11" s="87" t="str">
        <f t="shared" si="3"/>
        <v xml:space="preserve"> </v>
      </c>
      <c r="BS11" s="87" t="str">
        <f t="shared" si="3"/>
        <v xml:space="preserve"> </v>
      </c>
      <c r="BT11" s="87" t="str">
        <f t="shared" si="3"/>
        <v xml:space="preserve"> </v>
      </c>
      <c r="BU11" s="87" t="str">
        <f t="shared" si="3"/>
        <v xml:space="preserve"> </v>
      </c>
      <c r="BV11" s="88" t="str">
        <f t="shared" ref="BV11:BV59" si="4">IF(ISBLANK($A11)," ",SUM(AM11:BU11))</f>
        <v xml:space="preserve"> </v>
      </c>
      <c r="BW11" s="75"/>
      <c r="BX11" s="75"/>
      <c r="BY11" s="75"/>
      <c r="BZ11" s="75"/>
      <c r="CA11" s="75"/>
      <c r="CB11" s="75"/>
      <c r="CC11" s="75"/>
      <c r="CD11" s="75"/>
    </row>
    <row r="12" spans="1:82" x14ac:dyDescent="0.3">
      <c r="A12" s="81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3"/>
      <c r="AJ12" s="83"/>
      <c r="AK12" s="126" t="str">
        <f t="shared" si="0"/>
        <v xml:space="preserve"> </v>
      </c>
      <c r="AM12" s="87" t="str">
        <f t="shared" si="1"/>
        <v xml:space="preserve"> </v>
      </c>
      <c r="AN12" s="87" t="str">
        <f t="shared" si="1"/>
        <v xml:space="preserve"> </v>
      </c>
      <c r="AO12" s="87" t="str">
        <f t="shared" si="1"/>
        <v xml:space="preserve"> </v>
      </c>
      <c r="AP12" s="87" t="str">
        <f t="shared" si="1"/>
        <v xml:space="preserve"> </v>
      </c>
      <c r="AQ12" s="87" t="str">
        <f t="shared" si="1"/>
        <v xml:space="preserve"> </v>
      </c>
      <c r="AR12" s="87" t="str">
        <f t="shared" si="1"/>
        <v xml:space="preserve"> </v>
      </c>
      <c r="AS12" s="87" t="str">
        <f t="shared" si="1"/>
        <v xml:space="preserve"> </v>
      </c>
      <c r="AT12" s="87" t="str">
        <f t="shared" si="1"/>
        <v xml:space="preserve"> </v>
      </c>
      <c r="AU12" s="87" t="str">
        <f t="shared" si="1"/>
        <v xml:space="preserve"> </v>
      </c>
      <c r="AV12" s="87" t="str">
        <f t="shared" si="1"/>
        <v xml:space="preserve"> </v>
      </c>
      <c r="AW12" s="87" t="str">
        <f t="shared" si="1"/>
        <v xml:space="preserve"> </v>
      </c>
      <c r="AX12" s="87" t="str">
        <f t="shared" si="1"/>
        <v xml:space="preserve"> </v>
      </c>
      <c r="AY12" s="87" t="str">
        <f t="shared" si="1"/>
        <v xml:space="preserve"> </v>
      </c>
      <c r="AZ12" s="87" t="str">
        <f t="shared" si="1"/>
        <v xml:space="preserve"> </v>
      </c>
      <c r="BA12" s="87" t="str">
        <f t="shared" si="1"/>
        <v xml:space="preserve"> </v>
      </c>
      <c r="BB12" s="87" t="str">
        <f t="shared" si="1"/>
        <v xml:space="preserve"> </v>
      </c>
      <c r="BC12" s="87" t="str">
        <f t="shared" si="2"/>
        <v xml:space="preserve"> </v>
      </c>
      <c r="BD12" s="87" t="str">
        <f t="shared" si="2"/>
        <v xml:space="preserve"> </v>
      </c>
      <c r="BE12" s="87" t="str">
        <f t="shared" si="2"/>
        <v xml:space="preserve"> </v>
      </c>
      <c r="BF12" s="87" t="str">
        <f t="shared" si="2"/>
        <v xml:space="preserve"> </v>
      </c>
      <c r="BG12" s="87" t="str">
        <f t="shared" si="2"/>
        <v xml:space="preserve"> </v>
      </c>
      <c r="BH12" s="87" t="str">
        <f t="shared" si="2"/>
        <v xml:space="preserve"> </v>
      </c>
      <c r="BI12" s="87" t="str">
        <f t="shared" si="2"/>
        <v xml:space="preserve"> </v>
      </c>
      <c r="BJ12" s="87" t="str">
        <f t="shared" si="2"/>
        <v xml:space="preserve"> </v>
      </c>
      <c r="BK12" s="87" t="str">
        <f t="shared" si="2"/>
        <v xml:space="preserve"> </v>
      </c>
      <c r="BL12" s="87" t="str">
        <f t="shared" si="2"/>
        <v xml:space="preserve"> </v>
      </c>
      <c r="BM12" s="87" t="str">
        <f t="shared" si="2"/>
        <v xml:space="preserve"> </v>
      </c>
      <c r="BN12" s="87" t="str">
        <f t="shared" si="2"/>
        <v xml:space="preserve"> </v>
      </c>
      <c r="BO12" s="87" t="str">
        <f t="shared" si="3"/>
        <v xml:space="preserve"> </v>
      </c>
      <c r="BP12" s="87" t="str">
        <f t="shared" si="3"/>
        <v xml:space="preserve"> </v>
      </c>
      <c r="BQ12" s="87" t="str">
        <f t="shared" si="3"/>
        <v xml:space="preserve"> </v>
      </c>
      <c r="BR12" s="87" t="str">
        <f t="shared" si="3"/>
        <v xml:space="preserve"> </v>
      </c>
      <c r="BS12" s="87" t="str">
        <f t="shared" si="3"/>
        <v xml:space="preserve"> </v>
      </c>
      <c r="BT12" s="87" t="str">
        <f t="shared" si="3"/>
        <v xml:space="preserve"> </v>
      </c>
      <c r="BU12" s="87" t="str">
        <f t="shared" si="3"/>
        <v xml:space="preserve"> </v>
      </c>
      <c r="BV12" s="88" t="str">
        <f t="shared" si="4"/>
        <v xml:space="preserve"> </v>
      </c>
      <c r="BW12" s="75"/>
      <c r="BX12" s="75"/>
      <c r="BY12" s="75"/>
      <c r="BZ12" s="75"/>
      <c r="CA12" s="75"/>
      <c r="CB12" s="75"/>
      <c r="CC12" s="75"/>
      <c r="CD12" s="75"/>
    </row>
    <row r="13" spans="1:82" x14ac:dyDescent="0.3">
      <c r="A13" s="81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3"/>
      <c r="AJ13" s="83"/>
      <c r="AK13" s="126" t="str">
        <f t="shared" si="0"/>
        <v xml:space="preserve"> </v>
      </c>
      <c r="AM13" s="87" t="str">
        <f t="shared" si="1"/>
        <v xml:space="preserve"> </v>
      </c>
      <c r="AN13" s="87" t="str">
        <f t="shared" si="1"/>
        <v xml:space="preserve"> </v>
      </c>
      <c r="AO13" s="87" t="str">
        <f t="shared" si="1"/>
        <v xml:space="preserve"> </v>
      </c>
      <c r="AP13" s="87" t="str">
        <f t="shared" si="1"/>
        <v xml:space="preserve"> </v>
      </c>
      <c r="AQ13" s="87" t="str">
        <f t="shared" si="1"/>
        <v xml:space="preserve"> </v>
      </c>
      <c r="AR13" s="87" t="str">
        <f t="shared" si="1"/>
        <v xml:space="preserve"> </v>
      </c>
      <c r="AS13" s="87" t="str">
        <f t="shared" si="1"/>
        <v xml:space="preserve"> </v>
      </c>
      <c r="AT13" s="87" t="str">
        <f t="shared" si="1"/>
        <v xml:space="preserve"> </v>
      </c>
      <c r="AU13" s="87" t="str">
        <f t="shared" si="1"/>
        <v xml:space="preserve"> </v>
      </c>
      <c r="AV13" s="87" t="str">
        <f t="shared" si="1"/>
        <v xml:space="preserve"> </v>
      </c>
      <c r="AW13" s="87" t="str">
        <f t="shared" si="1"/>
        <v xml:space="preserve"> </v>
      </c>
      <c r="AX13" s="87" t="str">
        <f t="shared" si="1"/>
        <v xml:space="preserve"> </v>
      </c>
      <c r="AY13" s="87" t="str">
        <f t="shared" si="1"/>
        <v xml:space="preserve"> </v>
      </c>
      <c r="AZ13" s="87" t="str">
        <f t="shared" si="1"/>
        <v xml:space="preserve"> </v>
      </c>
      <c r="BA13" s="87" t="str">
        <f t="shared" si="1"/>
        <v xml:space="preserve"> </v>
      </c>
      <c r="BB13" s="87" t="str">
        <f t="shared" si="1"/>
        <v xml:space="preserve"> </v>
      </c>
      <c r="BC13" s="87" t="str">
        <f t="shared" si="2"/>
        <v xml:space="preserve"> </v>
      </c>
      <c r="BD13" s="87" t="str">
        <f t="shared" si="2"/>
        <v xml:space="preserve"> </v>
      </c>
      <c r="BE13" s="87" t="str">
        <f t="shared" si="2"/>
        <v xml:space="preserve"> </v>
      </c>
      <c r="BF13" s="87" t="str">
        <f t="shared" si="2"/>
        <v xml:space="preserve"> </v>
      </c>
      <c r="BG13" s="87" t="str">
        <f t="shared" si="2"/>
        <v xml:space="preserve"> </v>
      </c>
      <c r="BH13" s="87" t="str">
        <f t="shared" si="2"/>
        <v xml:space="preserve"> </v>
      </c>
      <c r="BI13" s="87" t="str">
        <f t="shared" si="2"/>
        <v xml:space="preserve"> </v>
      </c>
      <c r="BJ13" s="87" t="str">
        <f t="shared" si="2"/>
        <v xml:space="preserve"> </v>
      </c>
      <c r="BK13" s="87" t="str">
        <f t="shared" si="2"/>
        <v xml:space="preserve"> </v>
      </c>
      <c r="BL13" s="87" t="str">
        <f t="shared" si="2"/>
        <v xml:space="preserve"> </v>
      </c>
      <c r="BM13" s="87" t="str">
        <f t="shared" si="2"/>
        <v xml:space="preserve"> </v>
      </c>
      <c r="BN13" s="87" t="str">
        <f t="shared" si="2"/>
        <v xml:space="preserve"> </v>
      </c>
      <c r="BO13" s="87" t="str">
        <f t="shared" si="3"/>
        <v xml:space="preserve"> </v>
      </c>
      <c r="BP13" s="87" t="str">
        <f t="shared" si="3"/>
        <v xml:space="preserve"> </v>
      </c>
      <c r="BQ13" s="87" t="str">
        <f t="shared" si="3"/>
        <v xml:space="preserve"> </v>
      </c>
      <c r="BR13" s="87" t="str">
        <f t="shared" si="3"/>
        <v xml:space="preserve"> </v>
      </c>
      <c r="BS13" s="87" t="str">
        <f t="shared" si="3"/>
        <v xml:space="preserve"> </v>
      </c>
      <c r="BT13" s="87" t="str">
        <f t="shared" si="3"/>
        <v xml:space="preserve"> </v>
      </c>
      <c r="BU13" s="87" t="str">
        <f t="shared" si="3"/>
        <v xml:space="preserve"> </v>
      </c>
      <c r="BV13" s="88" t="str">
        <f t="shared" si="4"/>
        <v xml:space="preserve"> </v>
      </c>
      <c r="BW13" s="75"/>
      <c r="BX13" s="75"/>
      <c r="BY13" s="75"/>
      <c r="BZ13" s="75"/>
      <c r="CA13" s="75"/>
      <c r="CB13" s="75"/>
      <c r="CC13" s="75"/>
      <c r="CD13" s="75"/>
    </row>
    <row r="14" spans="1:82" x14ac:dyDescent="0.3">
      <c r="A14" s="81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3"/>
      <c r="AI14" s="83"/>
      <c r="AJ14" s="83"/>
      <c r="AK14" s="126" t="str">
        <f t="shared" si="0"/>
        <v xml:space="preserve"> </v>
      </c>
      <c r="AM14" s="87" t="str">
        <f t="shared" si="1"/>
        <v xml:space="preserve"> </v>
      </c>
      <c r="AN14" s="87" t="str">
        <f t="shared" si="1"/>
        <v xml:space="preserve"> </v>
      </c>
      <c r="AO14" s="87" t="str">
        <f t="shared" si="1"/>
        <v xml:space="preserve"> </v>
      </c>
      <c r="AP14" s="87" t="str">
        <f t="shared" si="1"/>
        <v xml:space="preserve"> </v>
      </c>
      <c r="AQ14" s="87" t="str">
        <f t="shared" si="1"/>
        <v xml:space="preserve"> </v>
      </c>
      <c r="AR14" s="87" t="str">
        <f t="shared" si="1"/>
        <v xml:space="preserve"> </v>
      </c>
      <c r="AS14" s="87" t="str">
        <f t="shared" si="1"/>
        <v xml:space="preserve"> </v>
      </c>
      <c r="AT14" s="87" t="str">
        <f t="shared" si="1"/>
        <v xml:space="preserve"> </v>
      </c>
      <c r="AU14" s="87" t="str">
        <f t="shared" si="1"/>
        <v xml:space="preserve"> </v>
      </c>
      <c r="AV14" s="87" t="str">
        <f t="shared" si="1"/>
        <v xml:space="preserve"> </v>
      </c>
      <c r="AW14" s="87" t="str">
        <f t="shared" si="1"/>
        <v xml:space="preserve"> </v>
      </c>
      <c r="AX14" s="87" t="str">
        <f t="shared" si="1"/>
        <v xml:space="preserve"> </v>
      </c>
      <c r="AY14" s="87" t="str">
        <f t="shared" si="1"/>
        <v xml:space="preserve"> </v>
      </c>
      <c r="AZ14" s="87" t="str">
        <f t="shared" si="1"/>
        <v xml:space="preserve"> </v>
      </c>
      <c r="BA14" s="87" t="str">
        <f t="shared" si="1"/>
        <v xml:space="preserve"> </v>
      </c>
      <c r="BB14" s="87" t="str">
        <f t="shared" si="1"/>
        <v xml:space="preserve"> </v>
      </c>
      <c r="BC14" s="87" t="str">
        <f t="shared" si="2"/>
        <v xml:space="preserve"> </v>
      </c>
      <c r="BD14" s="87" t="str">
        <f t="shared" si="2"/>
        <v xml:space="preserve"> </v>
      </c>
      <c r="BE14" s="87" t="str">
        <f t="shared" si="2"/>
        <v xml:space="preserve"> </v>
      </c>
      <c r="BF14" s="87" t="str">
        <f t="shared" si="2"/>
        <v xml:space="preserve"> </v>
      </c>
      <c r="BG14" s="87" t="str">
        <f t="shared" si="2"/>
        <v xml:space="preserve"> </v>
      </c>
      <c r="BH14" s="87" t="str">
        <f t="shared" si="2"/>
        <v xml:space="preserve"> </v>
      </c>
      <c r="BI14" s="87" t="str">
        <f t="shared" si="2"/>
        <v xml:space="preserve"> </v>
      </c>
      <c r="BJ14" s="87" t="str">
        <f t="shared" si="2"/>
        <v xml:space="preserve"> </v>
      </c>
      <c r="BK14" s="87" t="str">
        <f t="shared" si="2"/>
        <v xml:space="preserve"> </v>
      </c>
      <c r="BL14" s="87" t="str">
        <f t="shared" si="2"/>
        <v xml:space="preserve"> </v>
      </c>
      <c r="BM14" s="87" t="str">
        <f t="shared" si="2"/>
        <v xml:space="preserve"> </v>
      </c>
      <c r="BN14" s="87" t="str">
        <f t="shared" si="2"/>
        <v xml:space="preserve"> </v>
      </c>
      <c r="BO14" s="87" t="str">
        <f t="shared" si="3"/>
        <v xml:space="preserve"> </v>
      </c>
      <c r="BP14" s="87" t="str">
        <f t="shared" si="3"/>
        <v xml:space="preserve"> </v>
      </c>
      <c r="BQ14" s="87" t="str">
        <f t="shared" si="3"/>
        <v xml:space="preserve"> </v>
      </c>
      <c r="BR14" s="87" t="str">
        <f t="shared" si="3"/>
        <v xml:space="preserve"> </v>
      </c>
      <c r="BS14" s="87" t="str">
        <f t="shared" si="3"/>
        <v xml:space="preserve"> </v>
      </c>
      <c r="BT14" s="87" t="str">
        <f t="shared" si="3"/>
        <v xml:space="preserve"> </v>
      </c>
      <c r="BU14" s="87" t="str">
        <f t="shared" si="3"/>
        <v xml:space="preserve"> </v>
      </c>
      <c r="BV14" s="88" t="str">
        <f t="shared" si="4"/>
        <v xml:space="preserve"> </v>
      </c>
      <c r="BW14" s="75"/>
      <c r="BX14" s="75"/>
      <c r="BY14" s="75"/>
      <c r="BZ14" s="75"/>
      <c r="CA14" s="75"/>
      <c r="CB14" s="75"/>
      <c r="CC14" s="75"/>
      <c r="CD14" s="75"/>
    </row>
    <row r="15" spans="1:82" x14ac:dyDescent="0.3">
      <c r="A15" s="81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3"/>
      <c r="AJ15" s="83"/>
      <c r="AK15" s="126" t="str">
        <f t="shared" si="0"/>
        <v xml:space="preserve"> </v>
      </c>
      <c r="AM15" s="87" t="str">
        <f t="shared" si="1"/>
        <v xml:space="preserve"> </v>
      </c>
      <c r="AN15" s="87" t="str">
        <f t="shared" si="1"/>
        <v xml:space="preserve"> </v>
      </c>
      <c r="AO15" s="87" t="str">
        <f t="shared" si="1"/>
        <v xml:space="preserve"> </v>
      </c>
      <c r="AP15" s="87" t="str">
        <f t="shared" si="1"/>
        <v xml:space="preserve"> </v>
      </c>
      <c r="AQ15" s="87" t="str">
        <f t="shared" si="1"/>
        <v xml:space="preserve"> </v>
      </c>
      <c r="AR15" s="87" t="str">
        <f t="shared" si="1"/>
        <v xml:space="preserve"> </v>
      </c>
      <c r="AS15" s="87" t="str">
        <f t="shared" si="1"/>
        <v xml:space="preserve"> </v>
      </c>
      <c r="AT15" s="87" t="str">
        <f t="shared" si="1"/>
        <v xml:space="preserve"> </v>
      </c>
      <c r="AU15" s="87" t="str">
        <f t="shared" si="1"/>
        <v xml:space="preserve"> </v>
      </c>
      <c r="AV15" s="87" t="str">
        <f t="shared" si="1"/>
        <v xml:space="preserve"> </v>
      </c>
      <c r="AW15" s="87" t="str">
        <f t="shared" si="1"/>
        <v xml:space="preserve"> </v>
      </c>
      <c r="AX15" s="87" t="str">
        <f t="shared" si="1"/>
        <v xml:space="preserve"> </v>
      </c>
      <c r="AY15" s="87" t="str">
        <f t="shared" si="1"/>
        <v xml:space="preserve"> </v>
      </c>
      <c r="AZ15" s="87" t="str">
        <f t="shared" si="1"/>
        <v xml:space="preserve"> </v>
      </c>
      <c r="BA15" s="87" t="str">
        <f t="shared" si="1"/>
        <v xml:space="preserve"> </v>
      </c>
      <c r="BB15" s="87" t="str">
        <f t="shared" si="1"/>
        <v xml:space="preserve"> </v>
      </c>
      <c r="BC15" s="87" t="str">
        <f t="shared" si="2"/>
        <v xml:space="preserve"> </v>
      </c>
      <c r="BD15" s="87" t="str">
        <f t="shared" si="2"/>
        <v xml:space="preserve"> </v>
      </c>
      <c r="BE15" s="87" t="str">
        <f t="shared" si="2"/>
        <v xml:space="preserve"> </v>
      </c>
      <c r="BF15" s="87" t="str">
        <f t="shared" si="2"/>
        <v xml:space="preserve"> </v>
      </c>
      <c r="BG15" s="87" t="str">
        <f t="shared" si="2"/>
        <v xml:space="preserve"> </v>
      </c>
      <c r="BH15" s="87" t="str">
        <f t="shared" si="2"/>
        <v xml:space="preserve"> </v>
      </c>
      <c r="BI15" s="87" t="str">
        <f t="shared" si="2"/>
        <v xml:space="preserve"> </v>
      </c>
      <c r="BJ15" s="87" t="str">
        <f t="shared" si="2"/>
        <v xml:space="preserve"> </v>
      </c>
      <c r="BK15" s="87" t="str">
        <f t="shared" si="2"/>
        <v xml:space="preserve"> </v>
      </c>
      <c r="BL15" s="87" t="str">
        <f t="shared" si="2"/>
        <v xml:space="preserve"> </v>
      </c>
      <c r="BM15" s="87" t="str">
        <f t="shared" si="2"/>
        <v xml:space="preserve"> </v>
      </c>
      <c r="BN15" s="87" t="str">
        <f t="shared" si="2"/>
        <v xml:space="preserve"> </v>
      </c>
      <c r="BO15" s="87" t="str">
        <f t="shared" si="3"/>
        <v xml:space="preserve"> </v>
      </c>
      <c r="BP15" s="87" t="str">
        <f t="shared" si="3"/>
        <v xml:space="preserve"> </v>
      </c>
      <c r="BQ15" s="87" t="str">
        <f t="shared" si="3"/>
        <v xml:space="preserve"> </v>
      </c>
      <c r="BR15" s="87" t="str">
        <f t="shared" si="3"/>
        <v xml:space="preserve"> </v>
      </c>
      <c r="BS15" s="87" t="str">
        <f t="shared" si="3"/>
        <v xml:space="preserve"> </v>
      </c>
      <c r="BT15" s="87" t="str">
        <f t="shared" si="3"/>
        <v xml:space="preserve"> </v>
      </c>
      <c r="BU15" s="87" t="str">
        <f t="shared" si="3"/>
        <v xml:space="preserve"> </v>
      </c>
      <c r="BV15" s="88" t="str">
        <f t="shared" si="4"/>
        <v xml:space="preserve"> </v>
      </c>
      <c r="BW15" s="75"/>
      <c r="BX15" s="75"/>
      <c r="BY15" s="75"/>
      <c r="BZ15" s="75"/>
      <c r="CA15" s="75"/>
      <c r="CB15" s="75"/>
      <c r="CC15" s="75"/>
      <c r="CD15" s="75"/>
    </row>
    <row r="16" spans="1:82" x14ac:dyDescent="0.3">
      <c r="A16" s="81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3"/>
      <c r="AJ16" s="83"/>
      <c r="AK16" s="126" t="str">
        <f t="shared" si="0"/>
        <v xml:space="preserve"> </v>
      </c>
      <c r="AM16" s="87" t="str">
        <f t="shared" si="1"/>
        <v xml:space="preserve"> </v>
      </c>
      <c r="AN16" s="87" t="str">
        <f t="shared" si="1"/>
        <v xml:space="preserve"> </v>
      </c>
      <c r="AO16" s="87" t="str">
        <f t="shared" si="1"/>
        <v xml:space="preserve"> </v>
      </c>
      <c r="AP16" s="87" t="str">
        <f t="shared" si="1"/>
        <v xml:space="preserve"> </v>
      </c>
      <c r="AQ16" s="87" t="str">
        <f t="shared" si="1"/>
        <v xml:space="preserve"> </v>
      </c>
      <c r="AR16" s="87" t="str">
        <f t="shared" si="1"/>
        <v xml:space="preserve"> </v>
      </c>
      <c r="AS16" s="87" t="str">
        <f t="shared" si="1"/>
        <v xml:space="preserve"> </v>
      </c>
      <c r="AT16" s="87" t="str">
        <f t="shared" si="1"/>
        <v xml:space="preserve"> </v>
      </c>
      <c r="AU16" s="87" t="str">
        <f t="shared" si="1"/>
        <v xml:space="preserve"> </v>
      </c>
      <c r="AV16" s="87" t="str">
        <f t="shared" si="1"/>
        <v xml:space="preserve"> </v>
      </c>
      <c r="AW16" s="87" t="str">
        <f t="shared" si="1"/>
        <v xml:space="preserve"> </v>
      </c>
      <c r="AX16" s="87" t="str">
        <f t="shared" si="1"/>
        <v xml:space="preserve"> </v>
      </c>
      <c r="AY16" s="87" t="str">
        <f t="shared" si="1"/>
        <v xml:space="preserve"> </v>
      </c>
      <c r="AZ16" s="87" t="str">
        <f t="shared" si="1"/>
        <v xml:space="preserve"> </v>
      </c>
      <c r="BA16" s="87" t="str">
        <f t="shared" si="1"/>
        <v xml:space="preserve"> </v>
      </c>
      <c r="BB16" s="87" t="str">
        <f t="shared" si="1"/>
        <v xml:space="preserve"> </v>
      </c>
      <c r="BC16" s="87" t="str">
        <f t="shared" si="2"/>
        <v xml:space="preserve"> </v>
      </c>
      <c r="BD16" s="87" t="str">
        <f t="shared" si="2"/>
        <v xml:space="preserve"> </v>
      </c>
      <c r="BE16" s="87" t="str">
        <f t="shared" si="2"/>
        <v xml:space="preserve"> </v>
      </c>
      <c r="BF16" s="87" t="str">
        <f t="shared" si="2"/>
        <v xml:space="preserve"> </v>
      </c>
      <c r="BG16" s="87" t="str">
        <f t="shared" si="2"/>
        <v xml:space="preserve"> </v>
      </c>
      <c r="BH16" s="87" t="str">
        <f t="shared" si="2"/>
        <v xml:space="preserve"> </v>
      </c>
      <c r="BI16" s="87" t="str">
        <f t="shared" si="2"/>
        <v xml:space="preserve"> </v>
      </c>
      <c r="BJ16" s="87" t="str">
        <f t="shared" si="2"/>
        <v xml:space="preserve"> </v>
      </c>
      <c r="BK16" s="87" t="str">
        <f t="shared" si="2"/>
        <v xml:space="preserve"> </v>
      </c>
      <c r="BL16" s="87" t="str">
        <f t="shared" si="2"/>
        <v xml:space="preserve"> </v>
      </c>
      <c r="BM16" s="87" t="str">
        <f t="shared" si="2"/>
        <v xml:space="preserve"> </v>
      </c>
      <c r="BN16" s="87" t="str">
        <f t="shared" si="2"/>
        <v xml:space="preserve"> </v>
      </c>
      <c r="BO16" s="87" t="str">
        <f t="shared" si="3"/>
        <v xml:space="preserve"> </v>
      </c>
      <c r="BP16" s="87" t="str">
        <f t="shared" si="3"/>
        <v xml:space="preserve"> </v>
      </c>
      <c r="BQ16" s="87" t="str">
        <f t="shared" si="3"/>
        <v xml:space="preserve"> </v>
      </c>
      <c r="BR16" s="87" t="str">
        <f t="shared" si="3"/>
        <v xml:space="preserve"> </v>
      </c>
      <c r="BS16" s="87" t="str">
        <f t="shared" si="3"/>
        <v xml:space="preserve"> </v>
      </c>
      <c r="BT16" s="87" t="str">
        <f t="shared" si="3"/>
        <v xml:space="preserve"> </v>
      </c>
      <c r="BU16" s="87" t="str">
        <f t="shared" si="3"/>
        <v xml:space="preserve"> </v>
      </c>
      <c r="BV16" s="88" t="str">
        <f t="shared" si="4"/>
        <v xml:space="preserve"> </v>
      </c>
      <c r="BW16" s="75"/>
      <c r="BX16" s="75"/>
      <c r="BY16" s="75"/>
      <c r="BZ16" s="75"/>
      <c r="CA16" s="75"/>
      <c r="CB16" s="75"/>
      <c r="CC16" s="75"/>
      <c r="CD16" s="75"/>
    </row>
    <row r="17" spans="1:82" x14ac:dyDescent="0.3">
      <c r="A17" s="81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3"/>
      <c r="AJ17" s="83"/>
      <c r="AK17" s="126" t="str">
        <f t="shared" si="0"/>
        <v xml:space="preserve"> </v>
      </c>
      <c r="AM17" s="87" t="str">
        <f t="shared" si="1"/>
        <v xml:space="preserve"> </v>
      </c>
      <c r="AN17" s="87" t="str">
        <f t="shared" si="1"/>
        <v xml:space="preserve"> </v>
      </c>
      <c r="AO17" s="87" t="str">
        <f t="shared" si="1"/>
        <v xml:space="preserve"> </v>
      </c>
      <c r="AP17" s="87" t="str">
        <f t="shared" si="1"/>
        <v xml:space="preserve"> </v>
      </c>
      <c r="AQ17" s="87" t="str">
        <f t="shared" si="1"/>
        <v xml:space="preserve"> </v>
      </c>
      <c r="AR17" s="87" t="str">
        <f t="shared" si="1"/>
        <v xml:space="preserve"> </v>
      </c>
      <c r="AS17" s="87" t="str">
        <f t="shared" si="1"/>
        <v xml:space="preserve"> </v>
      </c>
      <c r="AT17" s="87" t="str">
        <f t="shared" si="1"/>
        <v xml:space="preserve"> </v>
      </c>
      <c r="AU17" s="87" t="str">
        <f t="shared" si="1"/>
        <v xml:space="preserve"> </v>
      </c>
      <c r="AV17" s="87" t="str">
        <f t="shared" si="1"/>
        <v xml:space="preserve"> </v>
      </c>
      <c r="AW17" s="87" t="str">
        <f t="shared" si="1"/>
        <v xml:space="preserve"> </v>
      </c>
      <c r="AX17" s="87" t="str">
        <f t="shared" si="1"/>
        <v xml:space="preserve"> </v>
      </c>
      <c r="AY17" s="87" t="str">
        <f t="shared" si="1"/>
        <v xml:space="preserve"> </v>
      </c>
      <c r="AZ17" s="87" t="str">
        <f t="shared" si="1"/>
        <v xml:space="preserve"> </v>
      </c>
      <c r="BA17" s="87" t="str">
        <f t="shared" si="1"/>
        <v xml:space="preserve"> </v>
      </c>
      <c r="BB17" s="87" t="str">
        <f t="shared" si="1"/>
        <v xml:space="preserve"> </v>
      </c>
      <c r="BC17" s="87" t="str">
        <f t="shared" si="2"/>
        <v xml:space="preserve"> </v>
      </c>
      <c r="BD17" s="87" t="str">
        <f t="shared" si="2"/>
        <v xml:space="preserve"> </v>
      </c>
      <c r="BE17" s="87" t="str">
        <f t="shared" si="2"/>
        <v xml:space="preserve"> </v>
      </c>
      <c r="BF17" s="87" t="str">
        <f t="shared" si="2"/>
        <v xml:space="preserve"> </v>
      </c>
      <c r="BG17" s="87" t="str">
        <f t="shared" si="2"/>
        <v xml:space="preserve"> </v>
      </c>
      <c r="BH17" s="87" t="str">
        <f t="shared" si="2"/>
        <v xml:space="preserve"> </v>
      </c>
      <c r="BI17" s="87" t="str">
        <f t="shared" si="2"/>
        <v xml:space="preserve"> </v>
      </c>
      <c r="BJ17" s="87" t="str">
        <f t="shared" si="2"/>
        <v xml:space="preserve"> </v>
      </c>
      <c r="BK17" s="87" t="str">
        <f t="shared" si="2"/>
        <v xml:space="preserve"> </v>
      </c>
      <c r="BL17" s="87" t="str">
        <f t="shared" si="2"/>
        <v xml:space="preserve"> </v>
      </c>
      <c r="BM17" s="87" t="str">
        <f t="shared" si="2"/>
        <v xml:space="preserve"> </v>
      </c>
      <c r="BN17" s="87" t="str">
        <f t="shared" si="2"/>
        <v xml:space="preserve"> </v>
      </c>
      <c r="BO17" s="87" t="str">
        <f t="shared" si="3"/>
        <v xml:space="preserve"> </v>
      </c>
      <c r="BP17" s="87" t="str">
        <f t="shared" si="3"/>
        <v xml:space="preserve"> </v>
      </c>
      <c r="BQ17" s="87" t="str">
        <f t="shared" si="3"/>
        <v xml:space="preserve"> </v>
      </c>
      <c r="BR17" s="87" t="str">
        <f t="shared" si="3"/>
        <v xml:space="preserve"> </v>
      </c>
      <c r="BS17" s="87" t="str">
        <f t="shared" si="3"/>
        <v xml:space="preserve"> </v>
      </c>
      <c r="BT17" s="87" t="str">
        <f t="shared" si="3"/>
        <v xml:space="preserve"> </v>
      </c>
      <c r="BU17" s="87" t="str">
        <f t="shared" si="3"/>
        <v xml:space="preserve"> </v>
      </c>
      <c r="BV17" s="88" t="str">
        <f t="shared" si="4"/>
        <v xml:space="preserve"> </v>
      </c>
      <c r="BW17" s="75"/>
      <c r="BX17" s="75"/>
      <c r="BY17" s="75"/>
      <c r="BZ17" s="75"/>
      <c r="CA17" s="75"/>
      <c r="CB17" s="75"/>
      <c r="CC17" s="75"/>
      <c r="CD17" s="75"/>
    </row>
    <row r="18" spans="1:82" x14ac:dyDescent="0.3">
      <c r="A18" s="81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3"/>
      <c r="AJ18" s="83"/>
      <c r="AK18" s="126" t="str">
        <f t="shared" si="0"/>
        <v xml:space="preserve"> </v>
      </c>
      <c r="AM18" s="87" t="str">
        <f t="shared" si="1"/>
        <v xml:space="preserve"> </v>
      </c>
      <c r="AN18" s="87" t="str">
        <f t="shared" si="1"/>
        <v xml:space="preserve"> </v>
      </c>
      <c r="AO18" s="87" t="str">
        <f t="shared" si="1"/>
        <v xml:space="preserve"> </v>
      </c>
      <c r="AP18" s="87" t="str">
        <f t="shared" si="1"/>
        <v xml:space="preserve"> </v>
      </c>
      <c r="AQ18" s="87" t="str">
        <f t="shared" si="1"/>
        <v xml:space="preserve"> </v>
      </c>
      <c r="AR18" s="87" t="str">
        <f t="shared" si="1"/>
        <v xml:space="preserve"> </v>
      </c>
      <c r="AS18" s="87" t="str">
        <f t="shared" si="1"/>
        <v xml:space="preserve"> </v>
      </c>
      <c r="AT18" s="87" t="str">
        <f t="shared" si="1"/>
        <v xml:space="preserve"> </v>
      </c>
      <c r="AU18" s="87" t="str">
        <f t="shared" si="1"/>
        <v xml:space="preserve"> </v>
      </c>
      <c r="AV18" s="87" t="str">
        <f t="shared" si="1"/>
        <v xml:space="preserve"> </v>
      </c>
      <c r="AW18" s="87" t="str">
        <f t="shared" si="1"/>
        <v xml:space="preserve"> </v>
      </c>
      <c r="AX18" s="87" t="str">
        <f t="shared" si="1"/>
        <v xml:space="preserve"> </v>
      </c>
      <c r="AY18" s="87" t="str">
        <f t="shared" si="1"/>
        <v xml:space="preserve"> </v>
      </c>
      <c r="AZ18" s="87" t="str">
        <f t="shared" si="1"/>
        <v xml:space="preserve"> </v>
      </c>
      <c r="BA18" s="87" t="str">
        <f t="shared" si="1"/>
        <v xml:space="preserve"> </v>
      </c>
      <c r="BB18" s="87" t="str">
        <f t="shared" si="1"/>
        <v xml:space="preserve"> </v>
      </c>
      <c r="BC18" s="87" t="str">
        <f t="shared" si="2"/>
        <v xml:space="preserve"> </v>
      </c>
      <c r="BD18" s="87" t="str">
        <f t="shared" si="2"/>
        <v xml:space="preserve"> </v>
      </c>
      <c r="BE18" s="87" t="str">
        <f t="shared" si="2"/>
        <v xml:space="preserve"> </v>
      </c>
      <c r="BF18" s="87" t="str">
        <f t="shared" si="2"/>
        <v xml:space="preserve"> </v>
      </c>
      <c r="BG18" s="87" t="str">
        <f t="shared" si="2"/>
        <v xml:space="preserve"> </v>
      </c>
      <c r="BH18" s="87" t="str">
        <f t="shared" si="2"/>
        <v xml:space="preserve"> </v>
      </c>
      <c r="BI18" s="87" t="str">
        <f t="shared" si="2"/>
        <v xml:space="preserve"> </v>
      </c>
      <c r="BJ18" s="87" t="str">
        <f t="shared" si="2"/>
        <v xml:space="preserve"> </v>
      </c>
      <c r="BK18" s="87" t="str">
        <f t="shared" si="2"/>
        <v xml:space="preserve"> </v>
      </c>
      <c r="BL18" s="87" t="str">
        <f t="shared" si="2"/>
        <v xml:space="preserve"> </v>
      </c>
      <c r="BM18" s="87" t="str">
        <f t="shared" si="2"/>
        <v xml:space="preserve"> </v>
      </c>
      <c r="BN18" s="87" t="str">
        <f t="shared" si="2"/>
        <v xml:space="preserve"> </v>
      </c>
      <c r="BO18" s="87" t="str">
        <f t="shared" si="3"/>
        <v xml:space="preserve"> </v>
      </c>
      <c r="BP18" s="87" t="str">
        <f t="shared" si="3"/>
        <v xml:space="preserve"> </v>
      </c>
      <c r="BQ18" s="87" t="str">
        <f t="shared" si="3"/>
        <v xml:space="preserve"> </v>
      </c>
      <c r="BR18" s="87" t="str">
        <f t="shared" si="3"/>
        <v xml:space="preserve"> </v>
      </c>
      <c r="BS18" s="87" t="str">
        <f t="shared" si="3"/>
        <v xml:space="preserve"> </v>
      </c>
      <c r="BT18" s="87" t="str">
        <f t="shared" si="3"/>
        <v xml:space="preserve"> </v>
      </c>
      <c r="BU18" s="87" t="str">
        <f t="shared" si="3"/>
        <v xml:space="preserve"> </v>
      </c>
      <c r="BV18" s="88" t="str">
        <f t="shared" si="4"/>
        <v xml:space="preserve"> </v>
      </c>
      <c r="BW18" s="75"/>
      <c r="BX18" s="75"/>
      <c r="BY18" s="75"/>
      <c r="BZ18" s="75"/>
      <c r="CA18" s="75"/>
      <c r="CB18" s="75"/>
      <c r="CC18" s="75"/>
      <c r="CD18" s="75"/>
    </row>
    <row r="19" spans="1:82" x14ac:dyDescent="0.3">
      <c r="A19" s="81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3"/>
      <c r="AJ19" s="83"/>
      <c r="AK19" s="126" t="str">
        <f t="shared" si="0"/>
        <v xml:space="preserve"> </v>
      </c>
      <c r="AM19" s="87" t="str">
        <f t="shared" si="1"/>
        <v xml:space="preserve"> </v>
      </c>
      <c r="AN19" s="87" t="str">
        <f t="shared" si="1"/>
        <v xml:space="preserve"> </v>
      </c>
      <c r="AO19" s="87" t="str">
        <f t="shared" si="1"/>
        <v xml:space="preserve"> </v>
      </c>
      <c r="AP19" s="87" t="str">
        <f t="shared" si="1"/>
        <v xml:space="preserve"> </v>
      </c>
      <c r="AQ19" s="87" t="str">
        <f t="shared" si="1"/>
        <v xml:space="preserve"> </v>
      </c>
      <c r="AR19" s="87" t="str">
        <f t="shared" si="1"/>
        <v xml:space="preserve"> </v>
      </c>
      <c r="AS19" s="87" t="str">
        <f t="shared" si="1"/>
        <v xml:space="preserve"> </v>
      </c>
      <c r="AT19" s="87" t="str">
        <f t="shared" si="1"/>
        <v xml:space="preserve"> </v>
      </c>
      <c r="AU19" s="87" t="str">
        <f t="shared" si="1"/>
        <v xml:space="preserve"> </v>
      </c>
      <c r="AV19" s="87" t="str">
        <f t="shared" si="1"/>
        <v xml:space="preserve"> </v>
      </c>
      <c r="AW19" s="87" t="str">
        <f t="shared" si="1"/>
        <v xml:space="preserve"> </v>
      </c>
      <c r="AX19" s="87" t="str">
        <f t="shared" si="1"/>
        <v xml:space="preserve"> </v>
      </c>
      <c r="AY19" s="87" t="str">
        <f t="shared" si="1"/>
        <v xml:space="preserve"> </v>
      </c>
      <c r="AZ19" s="87" t="str">
        <f t="shared" si="1"/>
        <v xml:space="preserve"> </v>
      </c>
      <c r="BA19" s="87" t="str">
        <f t="shared" si="1"/>
        <v xml:space="preserve"> </v>
      </c>
      <c r="BB19" s="87" t="str">
        <f t="shared" si="1"/>
        <v xml:space="preserve"> </v>
      </c>
      <c r="BC19" s="87" t="str">
        <f t="shared" si="2"/>
        <v xml:space="preserve"> </v>
      </c>
      <c r="BD19" s="87" t="str">
        <f t="shared" si="2"/>
        <v xml:space="preserve"> </v>
      </c>
      <c r="BE19" s="87" t="str">
        <f t="shared" si="2"/>
        <v xml:space="preserve"> </v>
      </c>
      <c r="BF19" s="87" t="str">
        <f t="shared" si="2"/>
        <v xml:space="preserve"> </v>
      </c>
      <c r="BG19" s="87" t="str">
        <f t="shared" si="2"/>
        <v xml:space="preserve"> </v>
      </c>
      <c r="BH19" s="87" t="str">
        <f t="shared" si="2"/>
        <v xml:space="preserve"> </v>
      </c>
      <c r="BI19" s="87" t="str">
        <f t="shared" si="2"/>
        <v xml:space="preserve"> </v>
      </c>
      <c r="BJ19" s="87" t="str">
        <f t="shared" si="2"/>
        <v xml:space="preserve"> </v>
      </c>
      <c r="BK19" s="87" t="str">
        <f t="shared" si="2"/>
        <v xml:space="preserve"> </v>
      </c>
      <c r="BL19" s="87" t="str">
        <f t="shared" si="2"/>
        <v xml:space="preserve"> </v>
      </c>
      <c r="BM19" s="87" t="str">
        <f t="shared" si="2"/>
        <v xml:space="preserve"> </v>
      </c>
      <c r="BN19" s="87" t="str">
        <f t="shared" si="2"/>
        <v xml:space="preserve"> </v>
      </c>
      <c r="BO19" s="87" t="str">
        <f t="shared" si="3"/>
        <v xml:space="preserve"> </v>
      </c>
      <c r="BP19" s="87" t="str">
        <f t="shared" si="3"/>
        <v xml:space="preserve"> </v>
      </c>
      <c r="BQ19" s="87" t="str">
        <f t="shared" si="3"/>
        <v xml:space="preserve"> </v>
      </c>
      <c r="BR19" s="87" t="str">
        <f t="shared" si="3"/>
        <v xml:space="preserve"> </v>
      </c>
      <c r="BS19" s="87" t="str">
        <f t="shared" si="3"/>
        <v xml:space="preserve"> </v>
      </c>
      <c r="BT19" s="87" t="str">
        <f t="shared" si="3"/>
        <v xml:space="preserve"> </v>
      </c>
      <c r="BU19" s="87" t="str">
        <f t="shared" si="3"/>
        <v xml:space="preserve"> </v>
      </c>
      <c r="BV19" s="88" t="str">
        <f t="shared" si="4"/>
        <v xml:space="preserve"> </v>
      </c>
      <c r="BW19" s="75"/>
      <c r="BX19" s="75"/>
      <c r="BY19" s="75"/>
      <c r="BZ19" s="75"/>
      <c r="CA19" s="75"/>
      <c r="CB19" s="75"/>
      <c r="CC19" s="75"/>
      <c r="CD19" s="75"/>
    </row>
    <row r="20" spans="1:82" x14ac:dyDescent="0.3">
      <c r="A20" s="81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3"/>
      <c r="AJ20" s="83"/>
      <c r="AK20" s="126" t="str">
        <f t="shared" si="0"/>
        <v xml:space="preserve"> </v>
      </c>
      <c r="AM20" s="87" t="str">
        <f t="shared" si="1"/>
        <v xml:space="preserve"> </v>
      </c>
      <c r="AN20" s="87" t="str">
        <f t="shared" si="1"/>
        <v xml:space="preserve"> </v>
      </c>
      <c r="AO20" s="87" t="str">
        <f t="shared" si="1"/>
        <v xml:space="preserve"> </v>
      </c>
      <c r="AP20" s="87" t="str">
        <f t="shared" si="1"/>
        <v xml:space="preserve"> </v>
      </c>
      <c r="AQ20" s="87" t="str">
        <f t="shared" si="1"/>
        <v xml:space="preserve"> </v>
      </c>
      <c r="AR20" s="87" t="str">
        <f t="shared" si="1"/>
        <v xml:space="preserve"> </v>
      </c>
      <c r="AS20" s="87" t="str">
        <f t="shared" si="1"/>
        <v xml:space="preserve"> </v>
      </c>
      <c r="AT20" s="87" t="str">
        <f t="shared" si="1"/>
        <v xml:space="preserve"> </v>
      </c>
      <c r="AU20" s="87" t="str">
        <f t="shared" si="1"/>
        <v xml:space="preserve"> </v>
      </c>
      <c r="AV20" s="87" t="str">
        <f t="shared" si="1"/>
        <v xml:space="preserve"> </v>
      </c>
      <c r="AW20" s="87" t="str">
        <f t="shared" si="1"/>
        <v xml:space="preserve"> </v>
      </c>
      <c r="AX20" s="87" t="str">
        <f t="shared" si="1"/>
        <v xml:space="preserve"> </v>
      </c>
      <c r="AY20" s="87" t="str">
        <f t="shared" si="1"/>
        <v xml:space="preserve"> </v>
      </c>
      <c r="AZ20" s="87" t="str">
        <f t="shared" si="1"/>
        <v xml:space="preserve"> </v>
      </c>
      <c r="BA20" s="87" t="str">
        <f t="shared" si="1"/>
        <v xml:space="preserve"> </v>
      </c>
      <c r="BB20" s="87" t="str">
        <f t="shared" si="1"/>
        <v xml:space="preserve"> </v>
      </c>
      <c r="BC20" s="87" t="str">
        <f t="shared" si="2"/>
        <v xml:space="preserve"> </v>
      </c>
      <c r="BD20" s="87" t="str">
        <f t="shared" si="2"/>
        <v xml:space="preserve"> </v>
      </c>
      <c r="BE20" s="87" t="str">
        <f t="shared" si="2"/>
        <v xml:space="preserve"> </v>
      </c>
      <c r="BF20" s="87" t="str">
        <f t="shared" si="2"/>
        <v xml:space="preserve"> </v>
      </c>
      <c r="BG20" s="87" t="str">
        <f t="shared" si="2"/>
        <v xml:space="preserve"> </v>
      </c>
      <c r="BH20" s="87" t="str">
        <f t="shared" si="2"/>
        <v xml:space="preserve"> </v>
      </c>
      <c r="BI20" s="87" t="str">
        <f t="shared" si="2"/>
        <v xml:space="preserve"> </v>
      </c>
      <c r="BJ20" s="87" t="str">
        <f t="shared" si="2"/>
        <v xml:space="preserve"> </v>
      </c>
      <c r="BK20" s="87" t="str">
        <f t="shared" si="2"/>
        <v xml:space="preserve"> </v>
      </c>
      <c r="BL20" s="87" t="str">
        <f t="shared" si="2"/>
        <v xml:space="preserve"> </v>
      </c>
      <c r="BM20" s="87" t="str">
        <f t="shared" si="2"/>
        <v xml:space="preserve"> </v>
      </c>
      <c r="BN20" s="87" t="str">
        <f t="shared" si="2"/>
        <v xml:space="preserve"> </v>
      </c>
      <c r="BO20" s="87" t="str">
        <f t="shared" si="3"/>
        <v xml:space="preserve"> </v>
      </c>
      <c r="BP20" s="87" t="str">
        <f t="shared" si="3"/>
        <v xml:space="preserve"> </v>
      </c>
      <c r="BQ20" s="87" t="str">
        <f t="shared" si="3"/>
        <v xml:space="preserve"> </v>
      </c>
      <c r="BR20" s="87" t="str">
        <f t="shared" si="3"/>
        <v xml:space="preserve"> </v>
      </c>
      <c r="BS20" s="87" t="str">
        <f t="shared" si="3"/>
        <v xml:space="preserve"> </v>
      </c>
      <c r="BT20" s="87" t="str">
        <f t="shared" si="3"/>
        <v xml:space="preserve"> </v>
      </c>
      <c r="BU20" s="87" t="str">
        <f t="shared" si="3"/>
        <v xml:space="preserve"> </v>
      </c>
      <c r="BV20" s="88" t="str">
        <f t="shared" si="4"/>
        <v xml:space="preserve"> </v>
      </c>
      <c r="BW20" s="75"/>
      <c r="BX20" s="75"/>
      <c r="BY20" s="75"/>
      <c r="BZ20" s="75"/>
      <c r="CA20" s="75"/>
      <c r="CB20" s="75"/>
      <c r="CC20" s="75"/>
      <c r="CD20" s="75"/>
    </row>
    <row r="21" spans="1:82" x14ac:dyDescent="0.3">
      <c r="A21" s="81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3"/>
      <c r="AJ21" s="83"/>
      <c r="AK21" s="126" t="str">
        <f t="shared" si="0"/>
        <v xml:space="preserve"> </v>
      </c>
      <c r="AM21" s="87" t="str">
        <f t="shared" si="1"/>
        <v xml:space="preserve"> </v>
      </c>
      <c r="AN21" s="87" t="str">
        <f t="shared" si="1"/>
        <v xml:space="preserve"> </v>
      </c>
      <c r="AO21" s="87" t="str">
        <f t="shared" si="1"/>
        <v xml:space="preserve"> </v>
      </c>
      <c r="AP21" s="87" t="str">
        <f t="shared" si="1"/>
        <v xml:space="preserve"> </v>
      </c>
      <c r="AQ21" s="87" t="str">
        <f t="shared" si="1"/>
        <v xml:space="preserve"> </v>
      </c>
      <c r="AR21" s="87" t="str">
        <f t="shared" si="1"/>
        <v xml:space="preserve"> </v>
      </c>
      <c r="AS21" s="87" t="str">
        <f t="shared" si="1"/>
        <v xml:space="preserve"> </v>
      </c>
      <c r="AT21" s="87" t="str">
        <f t="shared" si="1"/>
        <v xml:space="preserve"> </v>
      </c>
      <c r="AU21" s="87" t="str">
        <f t="shared" si="1"/>
        <v xml:space="preserve"> </v>
      </c>
      <c r="AV21" s="87" t="str">
        <f t="shared" si="1"/>
        <v xml:space="preserve"> </v>
      </c>
      <c r="AW21" s="87" t="str">
        <f t="shared" si="1"/>
        <v xml:space="preserve"> </v>
      </c>
      <c r="AX21" s="87" t="str">
        <f t="shared" si="1"/>
        <v xml:space="preserve"> </v>
      </c>
      <c r="AY21" s="87" t="str">
        <f t="shared" si="1"/>
        <v xml:space="preserve"> </v>
      </c>
      <c r="AZ21" s="87" t="str">
        <f t="shared" si="1"/>
        <v xml:space="preserve"> </v>
      </c>
      <c r="BA21" s="87" t="str">
        <f t="shared" si="1"/>
        <v xml:space="preserve"> </v>
      </c>
      <c r="BB21" s="87" t="str">
        <f t="shared" si="1"/>
        <v xml:space="preserve"> </v>
      </c>
      <c r="BC21" s="87" t="str">
        <f t="shared" si="2"/>
        <v xml:space="preserve"> </v>
      </c>
      <c r="BD21" s="87" t="str">
        <f t="shared" si="2"/>
        <v xml:space="preserve"> </v>
      </c>
      <c r="BE21" s="87" t="str">
        <f t="shared" si="2"/>
        <v xml:space="preserve"> </v>
      </c>
      <c r="BF21" s="87" t="str">
        <f t="shared" si="2"/>
        <v xml:space="preserve"> </v>
      </c>
      <c r="BG21" s="87" t="str">
        <f t="shared" si="2"/>
        <v xml:space="preserve"> </v>
      </c>
      <c r="BH21" s="87" t="str">
        <f t="shared" si="2"/>
        <v xml:space="preserve"> </v>
      </c>
      <c r="BI21" s="87" t="str">
        <f t="shared" si="2"/>
        <v xml:space="preserve"> </v>
      </c>
      <c r="BJ21" s="87" t="str">
        <f t="shared" si="2"/>
        <v xml:space="preserve"> </v>
      </c>
      <c r="BK21" s="87" t="str">
        <f t="shared" si="2"/>
        <v xml:space="preserve"> </v>
      </c>
      <c r="BL21" s="87" t="str">
        <f t="shared" si="2"/>
        <v xml:space="preserve"> </v>
      </c>
      <c r="BM21" s="87" t="str">
        <f t="shared" si="2"/>
        <v xml:space="preserve"> </v>
      </c>
      <c r="BN21" s="87" t="str">
        <f t="shared" si="2"/>
        <v xml:space="preserve"> </v>
      </c>
      <c r="BO21" s="87" t="str">
        <f t="shared" si="3"/>
        <v xml:space="preserve"> </v>
      </c>
      <c r="BP21" s="87" t="str">
        <f t="shared" si="3"/>
        <v xml:space="preserve"> </v>
      </c>
      <c r="BQ21" s="87" t="str">
        <f t="shared" si="3"/>
        <v xml:space="preserve"> </v>
      </c>
      <c r="BR21" s="87" t="str">
        <f t="shared" si="3"/>
        <v xml:space="preserve"> </v>
      </c>
      <c r="BS21" s="87" t="str">
        <f t="shared" si="3"/>
        <v xml:space="preserve"> </v>
      </c>
      <c r="BT21" s="87" t="str">
        <f t="shared" si="3"/>
        <v xml:space="preserve"> </v>
      </c>
      <c r="BU21" s="87" t="str">
        <f t="shared" si="3"/>
        <v xml:space="preserve"> </v>
      </c>
      <c r="BV21" s="88" t="str">
        <f t="shared" si="4"/>
        <v xml:space="preserve"> </v>
      </c>
      <c r="BW21" s="75"/>
      <c r="BX21" s="75"/>
      <c r="BY21" s="75"/>
      <c r="BZ21" s="75"/>
      <c r="CA21" s="75"/>
      <c r="CB21" s="75"/>
      <c r="CC21" s="75"/>
      <c r="CD21" s="75"/>
    </row>
    <row r="22" spans="1:82" x14ac:dyDescent="0.3">
      <c r="A22" s="81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3"/>
      <c r="AJ22" s="83"/>
      <c r="AK22" s="126" t="str">
        <f t="shared" si="0"/>
        <v xml:space="preserve"> </v>
      </c>
      <c r="AM22" s="87" t="str">
        <f t="shared" si="1"/>
        <v xml:space="preserve"> </v>
      </c>
      <c r="AN22" s="87" t="str">
        <f t="shared" si="1"/>
        <v xml:space="preserve"> </v>
      </c>
      <c r="AO22" s="87" t="str">
        <f t="shared" si="1"/>
        <v xml:space="preserve"> </v>
      </c>
      <c r="AP22" s="87" t="str">
        <f t="shared" si="1"/>
        <v xml:space="preserve"> </v>
      </c>
      <c r="AQ22" s="87" t="str">
        <f t="shared" si="1"/>
        <v xml:space="preserve"> </v>
      </c>
      <c r="AR22" s="87" t="str">
        <f t="shared" si="1"/>
        <v xml:space="preserve"> </v>
      </c>
      <c r="AS22" s="87" t="str">
        <f t="shared" si="1"/>
        <v xml:space="preserve"> </v>
      </c>
      <c r="AT22" s="87" t="str">
        <f t="shared" si="1"/>
        <v xml:space="preserve"> </v>
      </c>
      <c r="AU22" s="87" t="str">
        <f t="shared" si="1"/>
        <v xml:space="preserve"> </v>
      </c>
      <c r="AV22" s="87" t="str">
        <f t="shared" si="1"/>
        <v xml:space="preserve"> </v>
      </c>
      <c r="AW22" s="87" t="str">
        <f t="shared" si="1"/>
        <v xml:space="preserve"> </v>
      </c>
      <c r="AX22" s="87" t="str">
        <f t="shared" si="1"/>
        <v xml:space="preserve"> </v>
      </c>
      <c r="AY22" s="87" t="str">
        <f t="shared" si="1"/>
        <v xml:space="preserve"> </v>
      </c>
      <c r="AZ22" s="87" t="str">
        <f t="shared" si="1"/>
        <v xml:space="preserve"> </v>
      </c>
      <c r="BA22" s="87" t="str">
        <f t="shared" si="1"/>
        <v xml:space="preserve"> </v>
      </c>
      <c r="BB22" s="87" t="str">
        <f t="shared" si="1"/>
        <v xml:space="preserve"> </v>
      </c>
      <c r="BC22" s="87" t="str">
        <f t="shared" si="2"/>
        <v xml:space="preserve"> </v>
      </c>
      <c r="BD22" s="87" t="str">
        <f t="shared" si="2"/>
        <v xml:space="preserve"> </v>
      </c>
      <c r="BE22" s="87" t="str">
        <f t="shared" si="2"/>
        <v xml:space="preserve"> </v>
      </c>
      <c r="BF22" s="87" t="str">
        <f t="shared" si="2"/>
        <v xml:space="preserve"> </v>
      </c>
      <c r="BG22" s="87" t="str">
        <f t="shared" si="2"/>
        <v xml:space="preserve"> </v>
      </c>
      <c r="BH22" s="87" t="str">
        <f t="shared" si="2"/>
        <v xml:space="preserve"> </v>
      </c>
      <c r="BI22" s="87" t="str">
        <f t="shared" si="2"/>
        <v xml:space="preserve"> </v>
      </c>
      <c r="BJ22" s="87" t="str">
        <f t="shared" si="2"/>
        <v xml:space="preserve"> </v>
      </c>
      <c r="BK22" s="87" t="str">
        <f t="shared" si="2"/>
        <v xml:space="preserve"> </v>
      </c>
      <c r="BL22" s="87" t="str">
        <f t="shared" si="2"/>
        <v xml:space="preserve"> </v>
      </c>
      <c r="BM22" s="87" t="str">
        <f t="shared" si="2"/>
        <v xml:space="preserve"> </v>
      </c>
      <c r="BN22" s="87" t="str">
        <f t="shared" si="2"/>
        <v xml:space="preserve"> </v>
      </c>
      <c r="BO22" s="87" t="str">
        <f t="shared" si="3"/>
        <v xml:space="preserve"> </v>
      </c>
      <c r="BP22" s="87" t="str">
        <f t="shared" si="3"/>
        <v xml:space="preserve"> </v>
      </c>
      <c r="BQ22" s="87" t="str">
        <f t="shared" si="3"/>
        <v xml:space="preserve"> </v>
      </c>
      <c r="BR22" s="87" t="str">
        <f t="shared" si="3"/>
        <v xml:space="preserve"> </v>
      </c>
      <c r="BS22" s="87" t="str">
        <f t="shared" si="3"/>
        <v xml:space="preserve"> </v>
      </c>
      <c r="BT22" s="87" t="str">
        <f t="shared" si="3"/>
        <v xml:space="preserve"> </v>
      </c>
      <c r="BU22" s="87" t="str">
        <f t="shared" si="3"/>
        <v xml:space="preserve"> </v>
      </c>
      <c r="BV22" s="88" t="str">
        <f t="shared" si="4"/>
        <v xml:space="preserve"> </v>
      </c>
      <c r="BW22" s="75"/>
      <c r="BX22" s="75"/>
      <c r="BY22" s="75"/>
      <c r="BZ22" s="75"/>
      <c r="CA22" s="75"/>
      <c r="CB22" s="75"/>
      <c r="CC22" s="75"/>
      <c r="CD22" s="75"/>
    </row>
    <row r="23" spans="1:82" x14ac:dyDescent="0.3">
      <c r="A23" s="81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3"/>
      <c r="AJ23" s="83"/>
      <c r="AK23" s="126" t="str">
        <f t="shared" si="0"/>
        <v xml:space="preserve"> </v>
      </c>
      <c r="AM23" s="87" t="str">
        <f t="shared" si="1"/>
        <v xml:space="preserve"> </v>
      </c>
      <c r="AN23" s="87" t="str">
        <f t="shared" si="1"/>
        <v xml:space="preserve"> </v>
      </c>
      <c r="AO23" s="87" t="str">
        <f t="shared" si="1"/>
        <v xml:space="preserve"> </v>
      </c>
      <c r="AP23" s="87" t="str">
        <f t="shared" si="1"/>
        <v xml:space="preserve"> </v>
      </c>
      <c r="AQ23" s="87" t="str">
        <f t="shared" si="1"/>
        <v xml:space="preserve"> </v>
      </c>
      <c r="AR23" s="87" t="str">
        <f t="shared" si="1"/>
        <v xml:space="preserve"> </v>
      </c>
      <c r="AS23" s="87" t="str">
        <f t="shared" si="1"/>
        <v xml:space="preserve"> </v>
      </c>
      <c r="AT23" s="87" t="str">
        <f t="shared" si="1"/>
        <v xml:space="preserve"> </v>
      </c>
      <c r="AU23" s="87" t="str">
        <f t="shared" si="1"/>
        <v xml:space="preserve"> </v>
      </c>
      <c r="AV23" s="87" t="str">
        <f t="shared" si="1"/>
        <v xml:space="preserve"> </v>
      </c>
      <c r="AW23" s="87" t="str">
        <f t="shared" si="1"/>
        <v xml:space="preserve"> </v>
      </c>
      <c r="AX23" s="87" t="str">
        <f t="shared" si="1"/>
        <v xml:space="preserve"> </v>
      </c>
      <c r="AY23" s="87" t="str">
        <f t="shared" si="1"/>
        <v xml:space="preserve"> </v>
      </c>
      <c r="AZ23" s="87" t="str">
        <f t="shared" si="1"/>
        <v xml:space="preserve"> </v>
      </c>
      <c r="BA23" s="87" t="str">
        <f t="shared" si="1"/>
        <v xml:space="preserve"> </v>
      </c>
      <c r="BB23" s="87" t="str">
        <f t="shared" si="1"/>
        <v xml:space="preserve"> </v>
      </c>
      <c r="BC23" s="87" t="str">
        <f t="shared" si="2"/>
        <v xml:space="preserve"> </v>
      </c>
      <c r="BD23" s="87" t="str">
        <f t="shared" si="2"/>
        <v xml:space="preserve"> </v>
      </c>
      <c r="BE23" s="87" t="str">
        <f t="shared" si="2"/>
        <v xml:space="preserve"> </v>
      </c>
      <c r="BF23" s="87" t="str">
        <f t="shared" si="2"/>
        <v xml:space="preserve"> </v>
      </c>
      <c r="BG23" s="87" t="str">
        <f t="shared" si="2"/>
        <v xml:space="preserve"> </v>
      </c>
      <c r="BH23" s="87" t="str">
        <f t="shared" si="2"/>
        <v xml:space="preserve"> </v>
      </c>
      <c r="BI23" s="87" t="str">
        <f t="shared" si="2"/>
        <v xml:space="preserve"> </v>
      </c>
      <c r="BJ23" s="87" t="str">
        <f t="shared" si="2"/>
        <v xml:space="preserve"> </v>
      </c>
      <c r="BK23" s="87" t="str">
        <f t="shared" si="2"/>
        <v xml:space="preserve"> </v>
      </c>
      <c r="BL23" s="87" t="str">
        <f t="shared" si="2"/>
        <v xml:space="preserve"> </v>
      </c>
      <c r="BM23" s="87" t="str">
        <f t="shared" si="2"/>
        <v xml:space="preserve"> </v>
      </c>
      <c r="BN23" s="87" t="str">
        <f t="shared" si="2"/>
        <v xml:space="preserve"> </v>
      </c>
      <c r="BO23" s="87" t="str">
        <f t="shared" si="3"/>
        <v xml:space="preserve"> </v>
      </c>
      <c r="BP23" s="87" t="str">
        <f t="shared" si="3"/>
        <v xml:space="preserve"> </v>
      </c>
      <c r="BQ23" s="87" t="str">
        <f t="shared" si="3"/>
        <v xml:space="preserve"> </v>
      </c>
      <c r="BR23" s="87" t="str">
        <f t="shared" si="3"/>
        <v xml:space="preserve"> </v>
      </c>
      <c r="BS23" s="87" t="str">
        <f t="shared" si="3"/>
        <v xml:space="preserve"> </v>
      </c>
      <c r="BT23" s="87" t="str">
        <f t="shared" si="3"/>
        <v xml:space="preserve"> </v>
      </c>
      <c r="BU23" s="87" t="str">
        <f t="shared" si="3"/>
        <v xml:space="preserve"> </v>
      </c>
      <c r="BV23" s="88" t="str">
        <f t="shared" si="4"/>
        <v xml:space="preserve"> </v>
      </c>
    </row>
    <row r="24" spans="1:82" x14ac:dyDescent="0.3">
      <c r="A24" s="81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3"/>
      <c r="AJ24" s="83"/>
      <c r="AK24" s="126" t="str">
        <f t="shared" si="0"/>
        <v xml:space="preserve"> </v>
      </c>
      <c r="AM24" s="87" t="str">
        <f t="shared" si="1"/>
        <v xml:space="preserve"> </v>
      </c>
      <c r="AN24" s="87" t="str">
        <f t="shared" si="1"/>
        <v xml:space="preserve"> </v>
      </c>
      <c r="AO24" s="87" t="str">
        <f t="shared" si="1"/>
        <v xml:space="preserve"> </v>
      </c>
      <c r="AP24" s="87" t="str">
        <f t="shared" si="1"/>
        <v xml:space="preserve"> </v>
      </c>
      <c r="AQ24" s="87" t="str">
        <f t="shared" si="1"/>
        <v xml:space="preserve"> </v>
      </c>
      <c r="AR24" s="87" t="str">
        <f t="shared" si="1"/>
        <v xml:space="preserve"> </v>
      </c>
      <c r="AS24" s="87" t="str">
        <f t="shared" si="1"/>
        <v xml:space="preserve"> </v>
      </c>
      <c r="AT24" s="87" t="str">
        <f t="shared" si="1"/>
        <v xml:space="preserve"> </v>
      </c>
      <c r="AU24" s="87" t="str">
        <f t="shared" si="1"/>
        <v xml:space="preserve"> </v>
      </c>
      <c r="AV24" s="87" t="str">
        <f t="shared" si="1"/>
        <v xml:space="preserve"> </v>
      </c>
      <c r="AW24" s="87" t="str">
        <f t="shared" si="1"/>
        <v xml:space="preserve"> </v>
      </c>
      <c r="AX24" s="87" t="str">
        <f t="shared" si="1"/>
        <v xml:space="preserve"> </v>
      </c>
      <c r="AY24" s="87" t="str">
        <f t="shared" si="1"/>
        <v xml:space="preserve"> </v>
      </c>
      <c r="AZ24" s="87" t="str">
        <f t="shared" si="1"/>
        <v xml:space="preserve"> </v>
      </c>
      <c r="BA24" s="87" t="str">
        <f t="shared" si="1"/>
        <v xml:space="preserve"> </v>
      </c>
      <c r="BB24" s="87" t="str">
        <f t="shared" si="1"/>
        <v xml:space="preserve"> </v>
      </c>
      <c r="BC24" s="87" t="str">
        <f t="shared" si="2"/>
        <v xml:space="preserve"> </v>
      </c>
      <c r="BD24" s="87" t="str">
        <f t="shared" si="2"/>
        <v xml:space="preserve"> </v>
      </c>
      <c r="BE24" s="87" t="str">
        <f t="shared" si="2"/>
        <v xml:space="preserve"> </v>
      </c>
      <c r="BF24" s="87" t="str">
        <f t="shared" si="2"/>
        <v xml:space="preserve"> </v>
      </c>
      <c r="BG24" s="87" t="str">
        <f t="shared" si="2"/>
        <v xml:space="preserve"> </v>
      </c>
      <c r="BH24" s="87" t="str">
        <f t="shared" si="2"/>
        <v xml:space="preserve"> </v>
      </c>
      <c r="BI24" s="87" t="str">
        <f t="shared" si="2"/>
        <v xml:space="preserve"> </v>
      </c>
      <c r="BJ24" s="87" t="str">
        <f t="shared" si="2"/>
        <v xml:space="preserve"> </v>
      </c>
      <c r="BK24" s="87" t="str">
        <f t="shared" si="2"/>
        <v xml:space="preserve"> </v>
      </c>
      <c r="BL24" s="87" t="str">
        <f t="shared" si="2"/>
        <v xml:space="preserve"> </v>
      </c>
      <c r="BM24" s="87" t="str">
        <f t="shared" si="2"/>
        <v xml:space="preserve"> </v>
      </c>
      <c r="BN24" s="87" t="str">
        <f t="shared" si="2"/>
        <v xml:space="preserve"> </v>
      </c>
      <c r="BO24" s="87" t="str">
        <f t="shared" si="3"/>
        <v xml:space="preserve"> </v>
      </c>
      <c r="BP24" s="87" t="str">
        <f t="shared" si="3"/>
        <v xml:space="preserve"> </v>
      </c>
      <c r="BQ24" s="87" t="str">
        <f t="shared" si="3"/>
        <v xml:space="preserve"> </v>
      </c>
      <c r="BR24" s="87" t="str">
        <f t="shared" si="3"/>
        <v xml:space="preserve"> </v>
      </c>
      <c r="BS24" s="87" t="str">
        <f t="shared" si="3"/>
        <v xml:space="preserve"> </v>
      </c>
      <c r="BT24" s="87" t="str">
        <f t="shared" si="3"/>
        <v xml:space="preserve"> </v>
      </c>
      <c r="BU24" s="87" t="str">
        <f t="shared" si="3"/>
        <v xml:space="preserve"> </v>
      </c>
      <c r="BV24" s="88" t="str">
        <f t="shared" si="4"/>
        <v xml:space="preserve"> </v>
      </c>
    </row>
    <row r="25" spans="1:82" x14ac:dyDescent="0.3">
      <c r="A25" s="81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3"/>
      <c r="AI25" s="83"/>
      <c r="AJ25" s="83"/>
      <c r="AK25" s="126" t="str">
        <f t="shared" si="0"/>
        <v xml:space="preserve"> </v>
      </c>
      <c r="AM25" s="87" t="str">
        <f t="shared" si="1"/>
        <v xml:space="preserve"> </v>
      </c>
      <c r="AN25" s="87" t="str">
        <f t="shared" si="1"/>
        <v xml:space="preserve"> </v>
      </c>
      <c r="AO25" s="87" t="str">
        <f t="shared" si="1"/>
        <v xml:space="preserve"> </v>
      </c>
      <c r="AP25" s="87" t="str">
        <f t="shared" si="1"/>
        <v xml:space="preserve"> </v>
      </c>
      <c r="AQ25" s="87" t="str">
        <f t="shared" si="1"/>
        <v xml:space="preserve"> </v>
      </c>
      <c r="AR25" s="87" t="str">
        <f t="shared" si="1"/>
        <v xml:space="preserve"> </v>
      </c>
      <c r="AS25" s="87" t="str">
        <f t="shared" si="1"/>
        <v xml:space="preserve"> </v>
      </c>
      <c r="AT25" s="87" t="str">
        <f t="shared" si="1"/>
        <v xml:space="preserve"> </v>
      </c>
      <c r="AU25" s="87" t="str">
        <f t="shared" si="1"/>
        <v xml:space="preserve"> </v>
      </c>
      <c r="AV25" s="87" t="str">
        <f t="shared" si="1"/>
        <v xml:space="preserve"> </v>
      </c>
      <c r="AW25" s="87" t="str">
        <f t="shared" si="1"/>
        <v xml:space="preserve"> </v>
      </c>
      <c r="AX25" s="87" t="str">
        <f t="shared" si="1"/>
        <v xml:space="preserve"> </v>
      </c>
      <c r="AY25" s="87" t="str">
        <f t="shared" si="1"/>
        <v xml:space="preserve"> </v>
      </c>
      <c r="AZ25" s="87" t="str">
        <f t="shared" si="1"/>
        <v xml:space="preserve"> </v>
      </c>
      <c r="BA25" s="87" t="str">
        <f t="shared" si="1"/>
        <v xml:space="preserve"> </v>
      </c>
      <c r="BB25" s="87" t="str">
        <f t="shared" ref="BB25:BE56" si="5">IF(ISBLANK($A25)," ",IF(Q25=Q$9,1,0))</f>
        <v xml:space="preserve"> </v>
      </c>
      <c r="BC25" s="87" t="str">
        <f t="shared" si="2"/>
        <v xml:space="preserve"> </v>
      </c>
      <c r="BD25" s="87" t="str">
        <f t="shared" si="2"/>
        <v xml:space="preserve"> </v>
      </c>
      <c r="BE25" s="87" t="str">
        <f t="shared" si="2"/>
        <v xml:space="preserve"> </v>
      </c>
      <c r="BF25" s="87" t="str">
        <f t="shared" si="2"/>
        <v xml:space="preserve"> </v>
      </c>
      <c r="BG25" s="87" t="str">
        <f t="shared" si="2"/>
        <v xml:space="preserve"> </v>
      </c>
      <c r="BH25" s="87" t="str">
        <f t="shared" si="2"/>
        <v xml:space="preserve"> </v>
      </c>
      <c r="BI25" s="87" t="str">
        <f t="shared" si="2"/>
        <v xml:space="preserve"> </v>
      </c>
      <c r="BJ25" s="87" t="str">
        <f t="shared" si="2"/>
        <v xml:space="preserve"> </v>
      </c>
      <c r="BK25" s="87" t="str">
        <f t="shared" si="2"/>
        <v xml:space="preserve"> </v>
      </c>
      <c r="BL25" s="87" t="str">
        <f t="shared" si="2"/>
        <v xml:space="preserve"> </v>
      </c>
      <c r="BM25" s="87" t="str">
        <f t="shared" si="2"/>
        <v xml:space="preserve"> </v>
      </c>
      <c r="BN25" s="87" t="str">
        <f t="shared" si="2"/>
        <v xml:space="preserve"> </v>
      </c>
      <c r="BO25" s="87" t="str">
        <f t="shared" si="3"/>
        <v xml:space="preserve"> </v>
      </c>
      <c r="BP25" s="87" t="str">
        <f t="shared" si="3"/>
        <v xml:space="preserve"> </v>
      </c>
      <c r="BQ25" s="87" t="str">
        <f t="shared" si="3"/>
        <v xml:space="preserve"> </v>
      </c>
      <c r="BR25" s="87" t="str">
        <f t="shared" si="3"/>
        <v xml:space="preserve"> </v>
      </c>
      <c r="BS25" s="87" t="str">
        <f t="shared" si="3"/>
        <v xml:space="preserve"> </v>
      </c>
      <c r="BT25" s="87" t="str">
        <f t="shared" si="3"/>
        <v xml:space="preserve"> </v>
      </c>
      <c r="BU25" s="87" t="str">
        <f t="shared" si="3"/>
        <v xml:space="preserve"> </v>
      </c>
      <c r="BV25" s="88" t="str">
        <f t="shared" si="4"/>
        <v xml:space="preserve"> </v>
      </c>
    </row>
    <row r="26" spans="1:82" x14ac:dyDescent="0.3">
      <c r="A26" s="81"/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3"/>
      <c r="AI26" s="83"/>
      <c r="AJ26" s="83"/>
      <c r="AK26" s="126" t="str">
        <f t="shared" si="0"/>
        <v xml:space="preserve"> </v>
      </c>
      <c r="AM26" s="87" t="str">
        <f t="shared" ref="AM26:BA42" si="6">IF(ISBLANK($A26)," ",IF(B26=B$9,1,0))</f>
        <v xml:space="preserve"> </v>
      </c>
      <c r="AN26" s="87" t="str">
        <f t="shared" si="6"/>
        <v xml:space="preserve"> </v>
      </c>
      <c r="AO26" s="87" t="str">
        <f t="shared" si="6"/>
        <v xml:space="preserve"> </v>
      </c>
      <c r="AP26" s="87" t="str">
        <f t="shared" si="6"/>
        <v xml:space="preserve"> </v>
      </c>
      <c r="AQ26" s="87" t="str">
        <f t="shared" si="6"/>
        <v xml:space="preserve"> </v>
      </c>
      <c r="AR26" s="87" t="str">
        <f t="shared" si="6"/>
        <v xml:space="preserve"> </v>
      </c>
      <c r="AS26" s="87" t="str">
        <f t="shared" si="6"/>
        <v xml:space="preserve"> </v>
      </c>
      <c r="AT26" s="87" t="str">
        <f t="shared" si="6"/>
        <v xml:space="preserve"> </v>
      </c>
      <c r="AU26" s="87" t="str">
        <f t="shared" si="6"/>
        <v xml:space="preserve"> </v>
      </c>
      <c r="AV26" s="87" t="str">
        <f t="shared" si="6"/>
        <v xml:space="preserve"> </v>
      </c>
      <c r="AW26" s="87" t="str">
        <f t="shared" si="6"/>
        <v xml:space="preserve"> </v>
      </c>
      <c r="AX26" s="87" t="str">
        <f t="shared" si="6"/>
        <v xml:space="preserve"> </v>
      </c>
      <c r="AY26" s="87" t="str">
        <f t="shared" si="6"/>
        <v xml:space="preserve"> </v>
      </c>
      <c r="AZ26" s="87" t="str">
        <f t="shared" si="6"/>
        <v xml:space="preserve"> </v>
      </c>
      <c r="BA26" s="87" t="str">
        <f t="shared" si="6"/>
        <v xml:space="preserve"> </v>
      </c>
      <c r="BB26" s="87" t="str">
        <f t="shared" si="5"/>
        <v xml:space="preserve"> </v>
      </c>
      <c r="BC26" s="87" t="str">
        <f t="shared" si="2"/>
        <v xml:space="preserve"> </v>
      </c>
      <c r="BD26" s="87" t="str">
        <f t="shared" si="2"/>
        <v xml:space="preserve"> </v>
      </c>
      <c r="BE26" s="87" t="str">
        <f t="shared" si="2"/>
        <v xml:space="preserve"> </v>
      </c>
      <c r="BF26" s="87" t="str">
        <f t="shared" si="2"/>
        <v xml:space="preserve"> </v>
      </c>
      <c r="BG26" s="87" t="str">
        <f t="shared" si="2"/>
        <v xml:space="preserve"> </v>
      </c>
      <c r="BH26" s="87" t="str">
        <f t="shared" si="2"/>
        <v xml:space="preserve"> </v>
      </c>
      <c r="BI26" s="87" t="str">
        <f t="shared" si="2"/>
        <v xml:space="preserve"> </v>
      </c>
      <c r="BJ26" s="87" t="str">
        <f t="shared" si="2"/>
        <v xml:space="preserve"> </v>
      </c>
      <c r="BK26" s="87" t="str">
        <f t="shared" si="2"/>
        <v xml:space="preserve"> </v>
      </c>
      <c r="BL26" s="87" t="str">
        <f t="shared" si="2"/>
        <v xml:space="preserve"> </v>
      </c>
      <c r="BM26" s="87" t="str">
        <f t="shared" si="2"/>
        <v xml:space="preserve"> </v>
      </c>
      <c r="BN26" s="87" t="str">
        <f t="shared" si="2"/>
        <v xml:space="preserve"> </v>
      </c>
      <c r="BO26" s="87" t="str">
        <f t="shared" si="3"/>
        <v xml:space="preserve"> </v>
      </c>
      <c r="BP26" s="87" t="str">
        <f t="shared" si="3"/>
        <v xml:space="preserve"> </v>
      </c>
      <c r="BQ26" s="87" t="str">
        <f t="shared" si="3"/>
        <v xml:space="preserve"> </v>
      </c>
      <c r="BR26" s="87" t="str">
        <f t="shared" si="3"/>
        <v xml:space="preserve"> </v>
      </c>
      <c r="BS26" s="87" t="str">
        <f t="shared" si="3"/>
        <v xml:space="preserve"> </v>
      </c>
      <c r="BT26" s="87" t="str">
        <f t="shared" si="3"/>
        <v xml:space="preserve"> </v>
      </c>
      <c r="BU26" s="87" t="str">
        <f t="shared" si="3"/>
        <v xml:space="preserve"> </v>
      </c>
      <c r="BV26" s="88" t="str">
        <f t="shared" si="4"/>
        <v xml:space="preserve"> </v>
      </c>
    </row>
    <row r="27" spans="1:82" x14ac:dyDescent="0.3">
      <c r="A27" s="81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3"/>
      <c r="AI27" s="83"/>
      <c r="AJ27" s="83"/>
      <c r="AK27" s="126" t="str">
        <f t="shared" si="0"/>
        <v xml:space="preserve"> </v>
      </c>
      <c r="AM27" s="87" t="str">
        <f t="shared" si="6"/>
        <v xml:space="preserve"> </v>
      </c>
      <c r="AN27" s="87" t="str">
        <f t="shared" si="6"/>
        <v xml:space="preserve"> </v>
      </c>
      <c r="AO27" s="87" t="str">
        <f t="shared" si="6"/>
        <v xml:space="preserve"> </v>
      </c>
      <c r="AP27" s="87" t="str">
        <f t="shared" si="6"/>
        <v xml:space="preserve"> </v>
      </c>
      <c r="AQ27" s="87" t="str">
        <f t="shared" si="6"/>
        <v xml:space="preserve"> </v>
      </c>
      <c r="AR27" s="87" t="str">
        <f t="shared" si="6"/>
        <v xml:space="preserve"> </v>
      </c>
      <c r="AS27" s="87" t="str">
        <f t="shared" si="6"/>
        <v xml:space="preserve"> </v>
      </c>
      <c r="AT27" s="87" t="str">
        <f t="shared" si="6"/>
        <v xml:space="preserve"> </v>
      </c>
      <c r="AU27" s="87" t="str">
        <f t="shared" si="6"/>
        <v xml:space="preserve"> </v>
      </c>
      <c r="AV27" s="87" t="str">
        <f t="shared" si="6"/>
        <v xml:space="preserve"> </v>
      </c>
      <c r="AW27" s="87" t="str">
        <f t="shared" si="6"/>
        <v xml:space="preserve"> </v>
      </c>
      <c r="AX27" s="87" t="str">
        <f t="shared" si="6"/>
        <v xml:space="preserve"> </v>
      </c>
      <c r="AY27" s="87" t="str">
        <f t="shared" si="6"/>
        <v xml:space="preserve"> </v>
      </c>
      <c r="AZ27" s="87" t="str">
        <f t="shared" si="6"/>
        <v xml:space="preserve"> </v>
      </c>
      <c r="BA27" s="87" t="str">
        <f t="shared" si="6"/>
        <v xml:space="preserve"> </v>
      </c>
      <c r="BB27" s="87" t="str">
        <f t="shared" si="5"/>
        <v xml:space="preserve"> </v>
      </c>
      <c r="BC27" s="87" t="str">
        <f t="shared" si="2"/>
        <v xml:space="preserve"> </v>
      </c>
      <c r="BD27" s="87" t="str">
        <f t="shared" si="2"/>
        <v xml:space="preserve"> </v>
      </c>
      <c r="BE27" s="87" t="str">
        <f t="shared" si="2"/>
        <v xml:space="preserve"> </v>
      </c>
      <c r="BF27" s="87" t="str">
        <f t="shared" si="2"/>
        <v xml:space="preserve"> </v>
      </c>
      <c r="BG27" s="87" t="str">
        <f t="shared" si="2"/>
        <v xml:space="preserve"> </v>
      </c>
      <c r="BH27" s="87" t="str">
        <f t="shared" si="2"/>
        <v xml:space="preserve"> </v>
      </c>
      <c r="BI27" s="87" t="str">
        <f t="shared" si="2"/>
        <v xml:space="preserve"> </v>
      </c>
      <c r="BJ27" s="87" t="str">
        <f t="shared" si="2"/>
        <v xml:space="preserve"> </v>
      </c>
      <c r="BK27" s="87" t="str">
        <f t="shared" si="2"/>
        <v xml:space="preserve"> </v>
      </c>
      <c r="BL27" s="87" t="str">
        <f t="shared" si="2"/>
        <v xml:space="preserve"> </v>
      </c>
      <c r="BM27" s="87" t="str">
        <f t="shared" si="2"/>
        <v xml:space="preserve"> </v>
      </c>
      <c r="BN27" s="87" t="str">
        <f t="shared" si="2"/>
        <v xml:space="preserve"> </v>
      </c>
      <c r="BO27" s="87" t="str">
        <f t="shared" si="3"/>
        <v xml:space="preserve"> </v>
      </c>
      <c r="BP27" s="87" t="str">
        <f t="shared" si="3"/>
        <v xml:space="preserve"> </v>
      </c>
      <c r="BQ27" s="87" t="str">
        <f t="shared" si="3"/>
        <v xml:space="preserve"> </v>
      </c>
      <c r="BR27" s="87" t="str">
        <f t="shared" si="3"/>
        <v xml:space="preserve"> </v>
      </c>
      <c r="BS27" s="87" t="str">
        <f t="shared" si="3"/>
        <v xml:space="preserve"> </v>
      </c>
      <c r="BT27" s="87" t="str">
        <f t="shared" si="3"/>
        <v xml:space="preserve"> </v>
      </c>
      <c r="BU27" s="87" t="str">
        <f t="shared" si="3"/>
        <v xml:space="preserve"> </v>
      </c>
      <c r="BV27" s="88" t="str">
        <f t="shared" si="4"/>
        <v xml:space="preserve"> </v>
      </c>
    </row>
    <row r="28" spans="1:82" x14ac:dyDescent="0.3">
      <c r="A28" s="81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3"/>
      <c r="AI28" s="83"/>
      <c r="AJ28" s="83"/>
      <c r="AK28" s="126" t="str">
        <f t="shared" si="0"/>
        <v xml:space="preserve"> </v>
      </c>
      <c r="AM28" s="87" t="str">
        <f t="shared" si="6"/>
        <v xml:space="preserve"> </v>
      </c>
      <c r="AN28" s="87" t="str">
        <f t="shared" si="6"/>
        <v xml:space="preserve"> </v>
      </c>
      <c r="AO28" s="87" t="str">
        <f t="shared" si="6"/>
        <v xml:space="preserve"> </v>
      </c>
      <c r="AP28" s="87" t="str">
        <f t="shared" si="6"/>
        <v xml:space="preserve"> </v>
      </c>
      <c r="AQ28" s="87" t="str">
        <f t="shared" si="6"/>
        <v xml:space="preserve"> </v>
      </c>
      <c r="AR28" s="87" t="str">
        <f t="shared" si="6"/>
        <v xml:space="preserve"> </v>
      </c>
      <c r="AS28" s="87" t="str">
        <f t="shared" si="6"/>
        <v xml:space="preserve"> </v>
      </c>
      <c r="AT28" s="87" t="str">
        <f t="shared" si="6"/>
        <v xml:space="preserve"> </v>
      </c>
      <c r="AU28" s="87" t="str">
        <f t="shared" si="6"/>
        <v xml:space="preserve"> </v>
      </c>
      <c r="AV28" s="87" t="str">
        <f t="shared" si="6"/>
        <v xml:space="preserve"> </v>
      </c>
      <c r="AW28" s="87" t="str">
        <f t="shared" si="6"/>
        <v xml:space="preserve"> </v>
      </c>
      <c r="AX28" s="87" t="str">
        <f t="shared" si="6"/>
        <v xml:space="preserve"> </v>
      </c>
      <c r="AY28" s="87" t="str">
        <f t="shared" si="6"/>
        <v xml:space="preserve"> </v>
      </c>
      <c r="AZ28" s="87" t="str">
        <f t="shared" si="6"/>
        <v xml:space="preserve"> </v>
      </c>
      <c r="BA28" s="87" t="str">
        <f t="shared" si="6"/>
        <v xml:space="preserve"> </v>
      </c>
      <c r="BB28" s="87" t="str">
        <f t="shared" si="5"/>
        <v xml:space="preserve"> </v>
      </c>
      <c r="BC28" s="87" t="str">
        <f t="shared" si="2"/>
        <v xml:space="preserve"> </v>
      </c>
      <c r="BD28" s="87" t="str">
        <f t="shared" si="2"/>
        <v xml:space="preserve"> </v>
      </c>
      <c r="BE28" s="87" t="str">
        <f t="shared" si="2"/>
        <v xml:space="preserve"> </v>
      </c>
      <c r="BF28" s="87" t="str">
        <f t="shared" si="2"/>
        <v xml:space="preserve"> </v>
      </c>
      <c r="BG28" s="87" t="str">
        <f t="shared" si="2"/>
        <v xml:space="preserve"> </v>
      </c>
      <c r="BH28" s="87" t="str">
        <f t="shared" si="2"/>
        <v xml:space="preserve"> </v>
      </c>
      <c r="BI28" s="87" t="str">
        <f t="shared" si="2"/>
        <v xml:space="preserve"> </v>
      </c>
      <c r="BJ28" s="87" t="str">
        <f t="shared" si="2"/>
        <v xml:space="preserve"> </v>
      </c>
      <c r="BK28" s="87" t="str">
        <f t="shared" si="2"/>
        <v xml:space="preserve"> </v>
      </c>
      <c r="BL28" s="87" t="str">
        <f t="shared" si="2"/>
        <v xml:space="preserve"> </v>
      </c>
      <c r="BM28" s="87" t="str">
        <f t="shared" si="2"/>
        <v xml:space="preserve"> </v>
      </c>
      <c r="BN28" s="87" t="str">
        <f t="shared" si="2"/>
        <v xml:space="preserve"> </v>
      </c>
      <c r="BO28" s="87" t="str">
        <f t="shared" si="3"/>
        <v xml:space="preserve"> </v>
      </c>
      <c r="BP28" s="87" t="str">
        <f t="shared" si="3"/>
        <v xml:space="preserve"> </v>
      </c>
      <c r="BQ28" s="87" t="str">
        <f t="shared" si="3"/>
        <v xml:space="preserve"> </v>
      </c>
      <c r="BR28" s="87" t="str">
        <f t="shared" si="3"/>
        <v xml:space="preserve"> </v>
      </c>
      <c r="BS28" s="87" t="str">
        <f t="shared" si="3"/>
        <v xml:space="preserve"> </v>
      </c>
      <c r="BT28" s="87" t="str">
        <f t="shared" si="3"/>
        <v xml:space="preserve"> </v>
      </c>
      <c r="BU28" s="87" t="str">
        <f t="shared" si="3"/>
        <v xml:space="preserve"> </v>
      </c>
      <c r="BV28" s="88" t="str">
        <f t="shared" si="4"/>
        <v xml:space="preserve"> </v>
      </c>
    </row>
    <row r="29" spans="1:82" x14ac:dyDescent="0.3">
      <c r="A29" s="81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3"/>
      <c r="AI29" s="83"/>
      <c r="AJ29" s="83"/>
      <c r="AK29" s="126" t="str">
        <f t="shared" si="0"/>
        <v xml:space="preserve"> </v>
      </c>
      <c r="AM29" s="87" t="str">
        <f t="shared" si="6"/>
        <v xml:space="preserve"> </v>
      </c>
      <c r="AN29" s="87" t="str">
        <f t="shared" si="6"/>
        <v xml:space="preserve"> </v>
      </c>
      <c r="AO29" s="87" t="str">
        <f t="shared" si="6"/>
        <v xml:space="preserve"> </v>
      </c>
      <c r="AP29" s="87" t="str">
        <f t="shared" si="6"/>
        <v xml:space="preserve"> </v>
      </c>
      <c r="AQ29" s="87" t="str">
        <f t="shared" si="6"/>
        <v xml:space="preserve"> </v>
      </c>
      <c r="AR29" s="87" t="str">
        <f t="shared" si="6"/>
        <v xml:space="preserve"> </v>
      </c>
      <c r="AS29" s="87" t="str">
        <f t="shared" si="6"/>
        <v xml:space="preserve"> </v>
      </c>
      <c r="AT29" s="87" t="str">
        <f t="shared" si="6"/>
        <v xml:space="preserve"> </v>
      </c>
      <c r="AU29" s="87" t="str">
        <f t="shared" si="6"/>
        <v xml:space="preserve"> </v>
      </c>
      <c r="AV29" s="87" t="str">
        <f t="shared" si="6"/>
        <v xml:space="preserve"> </v>
      </c>
      <c r="AW29" s="87" t="str">
        <f t="shared" si="6"/>
        <v xml:space="preserve"> </v>
      </c>
      <c r="AX29" s="87" t="str">
        <f t="shared" si="6"/>
        <v xml:space="preserve"> </v>
      </c>
      <c r="AY29" s="87" t="str">
        <f t="shared" si="6"/>
        <v xml:space="preserve"> </v>
      </c>
      <c r="AZ29" s="87" t="str">
        <f t="shared" si="6"/>
        <v xml:space="preserve"> </v>
      </c>
      <c r="BA29" s="87" t="str">
        <f t="shared" si="6"/>
        <v xml:space="preserve"> </v>
      </c>
      <c r="BB29" s="87" t="str">
        <f t="shared" si="5"/>
        <v xml:space="preserve"> </v>
      </c>
      <c r="BC29" s="87" t="str">
        <f t="shared" si="2"/>
        <v xml:space="preserve"> </v>
      </c>
      <c r="BD29" s="87" t="str">
        <f t="shared" si="2"/>
        <v xml:space="preserve"> </v>
      </c>
      <c r="BE29" s="87" t="str">
        <f t="shared" si="2"/>
        <v xml:space="preserve"> </v>
      </c>
      <c r="BF29" s="87" t="str">
        <f t="shared" si="2"/>
        <v xml:space="preserve"> </v>
      </c>
      <c r="BG29" s="87" t="str">
        <f t="shared" si="2"/>
        <v xml:space="preserve"> </v>
      </c>
      <c r="BH29" s="87" t="str">
        <f t="shared" si="2"/>
        <v xml:space="preserve"> </v>
      </c>
      <c r="BI29" s="87" t="str">
        <f t="shared" si="2"/>
        <v xml:space="preserve"> </v>
      </c>
      <c r="BJ29" s="87" t="str">
        <f t="shared" si="2"/>
        <v xml:space="preserve"> </v>
      </c>
      <c r="BK29" s="87" t="str">
        <f t="shared" si="2"/>
        <v xml:space="preserve"> </v>
      </c>
      <c r="BL29" s="87" t="str">
        <f t="shared" si="2"/>
        <v xml:space="preserve"> </v>
      </c>
      <c r="BM29" s="87" t="str">
        <f t="shared" si="2"/>
        <v xml:space="preserve"> </v>
      </c>
      <c r="BN29" s="87" t="str">
        <f t="shared" si="2"/>
        <v xml:space="preserve"> </v>
      </c>
      <c r="BO29" s="87" t="str">
        <f t="shared" si="3"/>
        <v xml:space="preserve"> </v>
      </c>
      <c r="BP29" s="87" t="str">
        <f t="shared" si="3"/>
        <v xml:space="preserve"> </v>
      </c>
      <c r="BQ29" s="87" t="str">
        <f t="shared" si="3"/>
        <v xml:space="preserve"> </v>
      </c>
      <c r="BR29" s="87" t="str">
        <f t="shared" si="3"/>
        <v xml:space="preserve"> </v>
      </c>
      <c r="BS29" s="87" t="str">
        <f t="shared" si="3"/>
        <v xml:space="preserve"> </v>
      </c>
      <c r="BT29" s="87" t="str">
        <f t="shared" si="3"/>
        <v xml:space="preserve"> </v>
      </c>
      <c r="BU29" s="87" t="str">
        <f t="shared" si="3"/>
        <v xml:space="preserve"> </v>
      </c>
      <c r="BV29" s="88" t="str">
        <f t="shared" si="4"/>
        <v xml:space="preserve"> </v>
      </c>
    </row>
    <row r="30" spans="1:82" x14ac:dyDescent="0.3">
      <c r="A30" s="81"/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3"/>
      <c r="AI30" s="83"/>
      <c r="AJ30" s="83"/>
      <c r="AK30" s="126" t="str">
        <f t="shared" si="0"/>
        <v xml:space="preserve"> </v>
      </c>
      <c r="AM30" s="87" t="str">
        <f t="shared" si="6"/>
        <v xml:space="preserve"> </v>
      </c>
      <c r="AN30" s="87" t="str">
        <f t="shared" si="6"/>
        <v xml:space="preserve"> </v>
      </c>
      <c r="AO30" s="87" t="str">
        <f t="shared" si="6"/>
        <v xml:space="preserve"> </v>
      </c>
      <c r="AP30" s="87" t="str">
        <f t="shared" si="6"/>
        <v xml:space="preserve"> </v>
      </c>
      <c r="AQ30" s="87" t="str">
        <f t="shared" si="6"/>
        <v xml:space="preserve"> </v>
      </c>
      <c r="AR30" s="87" t="str">
        <f t="shared" si="6"/>
        <v xml:space="preserve"> </v>
      </c>
      <c r="AS30" s="87" t="str">
        <f t="shared" si="6"/>
        <v xml:space="preserve"> </v>
      </c>
      <c r="AT30" s="87" t="str">
        <f t="shared" si="6"/>
        <v xml:space="preserve"> </v>
      </c>
      <c r="AU30" s="87" t="str">
        <f t="shared" si="6"/>
        <v xml:space="preserve"> </v>
      </c>
      <c r="AV30" s="87" t="str">
        <f t="shared" si="6"/>
        <v xml:space="preserve"> </v>
      </c>
      <c r="AW30" s="87" t="str">
        <f t="shared" si="6"/>
        <v xml:space="preserve"> </v>
      </c>
      <c r="AX30" s="87" t="str">
        <f t="shared" si="6"/>
        <v xml:space="preserve"> </v>
      </c>
      <c r="AY30" s="87" t="str">
        <f t="shared" si="6"/>
        <v xml:space="preserve"> </v>
      </c>
      <c r="AZ30" s="87" t="str">
        <f t="shared" si="6"/>
        <v xml:space="preserve"> </v>
      </c>
      <c r="BA30" s="87" t="str">
        <f t="shared" si="6"/>
        <v xml:space="preserve"> </v>
      </c>
      <c r="BB30" s="87" t="str">
        <f t="shared" si="5"/>
        <v xml:space="preserve"> </v>
      </c>
      <c r="BC30" s="87" t="str">
        <f t="shared" si="2"/>
        <v xml:space="preserve"> </v>
      </c>
      <c r="BD30" s="87" t="str">
        <f t="shared" si="2"/>
        <v xml:space="preserve"> </v>
      </c>
      <c r="BE30" s="87" t="str">
        <f t="shared" si="2"/>
        <v xml:space="preserve"> </v>
      </c>
      <c r="BF30" s="87" t="str">
        <f t="shared" si="2"/>
        <v xml:space="preserve"> </v>
      </c>
      <c r="BG30" s="87" t="str">
        <f t="shared" si="2"/>
        <v xml:space="preserve"> </v>
      </c>
      <c r="BH30" s="87" t="str">
        <f t="shared" si="2"/>
        <v xml:space="preserve"> </v>
      </c>
      <c r="BI30" s="87" t="str">
        <f t="shared" si="2"/>
        <v xml:space="preserve"> </v>
      </c>
      <c r="BJ30" s="87" t="str">
        <f t="shared" si="2"/>
        <v xml:space="preserve"> </v>
      </c>
      <c r="BK30" s="87" t="str">
        <f t="shared" si="2"/>
        <v xml:space="preserve"> </v>
      </c>
      <c r="BL30" s="87" t="str">
        <f t="shared" si="2"/>
        <v xml:space="preserve"> </v>
      </c>
      <c r="BM30" s="87" t="str">
        <f t="shared" si="2"/>
        <v xml:space="preserve"> </v>
      </c>
      <c r="BN30" s="87" t="str">
        <f t="shared" si="2"/>
        <v xml:space="preserve"> </v>
      </c>
      <c r="BO30" s="87" t="str">
        <f t="shared" si="3"/>
        <v xml:space="preserve"> </v>
      </c>
      <c r="BP30" s="87" t="str">
        <f t="shared" si="3"/>
        <v xml:space="preserve"> </v>
      </c>
      <c r="BQ30" s="87" t="str">
        <f t="shared" si="3"/>
        <v xml:space="preserve"> </v>
      </c>
      <c r="BR30" s="87" t="str">
        <f t="shared" si="3"/>
        <v xml:space="preserve"> </v>
      </c>
      <c r="BS30" s="87" t="str">
        <f t="shared" si="3"/>
        <v xml:space="preserve"> </v>
      </c>
      <c r="BT30" s="87" t="str">
        <f t="shared" si="3"/>
        <v xml:space="preserve"> </v>
      </c>
      <c r="BU30" s="87" t="str">
        <f t="shared" si="3"/>
        <v xml:space="preserve"> </v>
      </c>
      <c r="BV30" s="88" t="str">
        <f t="shared" si="4"/>
        <v xml:space="preserve"> </v>
      </c>
    </row>
    <row r="31" spans="1:82" x14ac:dyDescent="0.3">
      <c r="A31" s="81"/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3"/>
      <c r="AI31" s="83"/>
      <c r="AJ31" s="83"/>
      <c r="AK31" s="126" t="str">
        <f t="shared" si="0"/>
        <v xml:space="preserve"> </v>
      </c>
      <c r="AM31" s="87" t="str">
        <f t="shared" si="6"/>
        <v xml:space="preserve"> </v>
      </c>
      <c r="AN31" s="87" t="str">
        <f t="shared" si="6"/>
        <v xml:space="preserve"> </v>
      </c>
      <c r="AO31" s="87" t="str">
        <f t="shared" si="6"/>
        <v xml:space="preserve"> </v>
      </c>
      <c r="AP31" s="87" t="str">
        <f t="shared" si="6"/>
        <v xml:space="preserve"> </v>
      </c>
      <c r="AQ31" s="87" t="str">
        <f t="shared" si="6"/>
        <v xml:space="preserve"> </v>
      </c>
      <c r="AR31" s="87" t="str">
        <f t="shared" si="6"/>
        <v xml:space="preserve"> </v>
      </c>
      <c r="AS31" s="87" t="str">
        <f t="shared" si="6"/>
        <v xml:space="preserve"> </v>
      </c>
      <c r="AT31" s="87" t="str">
        <f t="shared" si="6"/>
        <v xml:space="preserve"> </v>
      </c>
      <c r="AU31" s="87" t="str">
        <f t="shared" si="6"/>
        <v xml:space="preserve"> </v>
      </c>
      <c r="AV31" s="87" t="str">
        <f t="shared" si="6"/>
        <v xml:space="preserve"> </v>
      </c>
      <c r="AW31" s="87" t="str">
        <f t="shared" si="6"/>
        <v xml:space="preserve"> </v>
      </c>
      <c r="AX31" s="87" t="str">
        <f t="shared" si="6"/>
        <v xml:space="preserve"> </v>
      </c>
      <c r="AY31" s="87" t="str">
        <f t="shared" si="6"/>
        <v xml:space="preserve"> </v>
      </c>
      <c r="AZ31" s="87" t="str">
        <f t="shared" si="6"/>
        <v xml:space="preserve"> </v>
      </c>
      <c r="BA31" s="87" t="str">
        <f t="shared" si="6"/>
        <v xml:space="preserve"> </v>
      </c>
      <c r="BB31" s="87" t="str">
        <f t="shared" si="5"/>
        <v xml:space="preserve"> </v>
      </c>
      <c r="BC31" s="87" t="str">
        <f t="shared" si="2"/>
        <v xml:space="preserve"> </v>
      </c>
      <c r="BD31" s="87" t="str">
        <f t="shared" si="2"/>
        <v xml:space="preserve"> </v>
      </c>
      <c r="BE31" s="87" t="str">
        <f t="shared" si="2"/>
        <v xml:space="preserve"> </v>
      </c>
      <c r="BF31" s="87" t="str">
        <f t="shared" ref="BF31:BN59" si="7">IF(ISBLANK($A31)," ",IF(U31=U$9,1,0))</f>
        <v xml:space="preserve"> </v>
      </c>
      <c r="BG31" s="87" t="str">
        <f t="shared" si="7"/>
        <v xml:space="preserve"> </v>
      </c>
      <c r="BH31" s="87" t="str">
        <f t="shared" si="7"/>
        <v xml:space="preserve"> </v>
      </c>
      <c r="BI31" s="87" t="str">
        <f t="shared" si="7"/>
        <v xml:space="preserve"> </v>
      </c>
      <c r="BJ31" s="87" t="str">
        <f t="shared" si="7"/>
        <v xml:space="preserve"> </v>
      </c>
      <c r="BK31" s="87" t="str">
        <f t="shared" si="7"/>
        <v xml:space="preserve"> </v>
      </c>
      <c r="BL31" s="87" t="str">
        <f t="shared" si="7"/>
        <v xml:space="preserve"> </v>
      </c>
      <c r="BM31" s="87" t="str">
        <f t="shared" si="7"/>
        <v xml:space="preserve"> </v>
      </c>
      <c r="BN31" s="87" t="str">
        <f t="shared" si="7"/>
        <v xml:space="preserve"> </v>
      </c>
      <c r="BO31" s="87" t="str">
        <f t="shared" si="3"/>
        <v xml:space="preserve"> </v>
      </c>
      <c r="BP31" s="87" t="str">
        <f t="shared" si="3"/>
        <v xml:space="preserve"> </v>
      </c>
      <c r="BQ31" s="87" t="str">
        <f t="shared" si="3"/>
        <v xml:space="preserve"> </v>
      </c>
      <c r="BR31" s="87" t="str">
        <f t="shared" si="3"/>
        <v xml:space="preserve"> </v>
      </c>
      <c r="BS31" s="87" t="str">
        <f t="shared" si="3"/>
        <v xml:space="preserve"> </v>
      </c>
      <c r="BT31" s="87" t="str">
        <f t="shared" si="3"/>
        <v xml:space="preserve"> </v>
      </c>
      <c r="BU31" s="87" t="str">
        <f t="shared" si="3"/>
        <v xml:space="preserve"> </v>
      </c>
      <c r="BV31" s="88" t="str">
        <f t="shared" si="4"/>
        <v xml:space="preserve"> </v>
      </c>
    </row>
    <row r="32" spans="1:82" x14ac:dyDescent="0.3">
      <c r="A32" s="81"/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3"/>
      <c r="AI32" s="83"/>
      <c r="AJ32" s="83"/>
      <c r="AK32" s="126" t="str">
        <f t="shared" si="0"/>
        <v xml:space="preserve"> </v>
      </c>
      <c r="AM32" s="87" t="str">
        <f t="shared" si="6"/>
        <v xml:space="preserve"> </v>
      </c>
      <c r="AN32" s="87" t="str">
        <f t="shared" si="6"/>
        <v xml:space="preserve"> </v>
      </c>
      <c r="AO32" s="87" t="str">
        <f t="shared" si="6"/>
        <v xml:space="preserve"> </v>
      </c>
      <c r="AP32" s="87" t="str">
        <f t="shared" si="6"/>
        <v xml:space="preserve"> </v>
      </c>
      <c r="AQ32" s="87" t="str">
        <f t="shared" si="6"/>
        <v xml:space="preserve"> </v>
      </c>
      <c r="AR32" s="87" t="str">
        <f t="shared" si="6"/>
        <v xml:space="preserve"> </v>
      </c>
      <c r="AS32" s="87" t="str">
        <f t="shared" si="6"/>
        <v xml:space="preserve"> </v>
      </c>
      <c r="AT32" s="87" t="str">
        <f t="shared" si="6"/>
        <v xml:space="preserve"> </v>
      </c>
      <c r="AU32" s="87" t="str">
        <f t="shared" si="6"/>
        <v xml:space="preserve"> </v>
      </c>
      <c r="AV32" s="87" t="str">
        <f t="shared" si="6"/>
        <v xml:space="preserve"> </v>
      </c>
      <c r="AW32" s="87" t="str">
        <f t="shared" si="6"/>
        <v xml:space="preserve"> </v>
      </c>
      <c r="AX32" s="87" t="str">
        <f t="shared" si="6"/>
        <v xml:space="preserve"> </v>
      </c>
      <c r="AY32" s="87" t="str">
        <f t="shared" si="6"/>
        <v xml:space="preserve"> </v>
      </c>
      <c r="AZ32" s="87" t="str">
        <f t="shared" si="6"/>
        <v xml:space="preserve"> </v>
      </c>
      <c r="BA32" s="87" t="str">
        <f t="shared" si="6"/>
        <v xml:space="preserve"> </v>
      </c>
      <c r="BB32" s="87" t="str">
        <f t="shared" si="5"/>
        <v xml:space="preserve"> </v>
      </c>
      <c r="BC32" s="87" t="str">
        <f t="shared" si="5"/>
        <v xml:space="preserve"> </v>
      </c>
      <c r="BD32" s="87" t="str">
        <f t="shared" si="5"/>
        <v xml:space="preserve"> </v>
      </c>
      <c r="BE32" s="87" t="str">
        <f t="shared" si="5"/>
        <v xml:space="preserve"> </v>
      </c>
      <c r="BF32" s="87" t="str">
        <f t="shared" si="7"/>
        <v xml:space="preserve"> </v>
      </c>
      <c r="BG32" s="87" t="str">
        <f t="shared" si="7"/>
        <v xml:space="preserve"> </v>
      </c>
      <c r="BH32" s="87" t="str">
        <f t="shared" si="7"/>
        <v xml:space="preserve"> </v>
      </c>
      <c r="BI32" s="87" t="str">
        <f t="shared" si="7"/>
        <v xml:space="preserve"> </v>
      </c>
      <c r="BJ32" s="87" t="str">
        <f t="shared" si="7"/>
        <v xml:space="preserve"> </v>
      </c>
      <c r="BK32" s="87" t="str">
        <f t="shared" si="7"/>
        <v xml:space="preserve"> </v>
      </c>
      <c r="BL32" s="87" t="str">
        <f t="shared" si="7"/>
        <v xml:space="preserve"> </v>
      </c>
      <c r="BM32" s="87" t="str">
        <f t="shared" si="7"/>
        <v xml:space="preserve"> </v>
      </c>
      <c r="BN32" s="87" t="str">
        <f t="shared" si="7"/>
        <v xml:space="preserve"> </v>
      </c>
      <c r="BO32" s="87" t="str">
        <f t="shared" si="3"/>
        <v xml:space="preserve"> </v>
      </c>
      <c r="BP32" s="87" t="str">
        <f t="shared" si="3"/>
        <v xml:space="preserve"> </v>
      </c>
      <c r="BQ32" s="87" t="str">
        <f t="shared" si="3"/>
        <v xml:space="preserve"> </v>
      </c>
      <c r="BR32" s="87" t="str">
        <f t="shared" si="3"/>
        <v xml:space="preserve"> </v>
      </c>
      <c r="BS32" s="87" t="str">
        <f t="shared" si="3"/>
        <v xml:space="preserve"> </v>
      </c>
      <c r="BT32" s="87" t="str">
        <f t="shared" si="3"/>
        <v xml:space="preserve"> </v>
      </c>
      <c r="BU32" s="87" t="str">
        <f t="shared" si="3"/>
        <v xml:space="preserve"> </v>
      </c>
      <c r="BV32" s="88" t="str">
        <f t="shared" si="4"/>
        <v xml:space="preserve"> </v>
      </c>
    </row>
    <row r="33" spans="1:74" x14ac:dyDescent="0.3">
      <c r="A33" s="81"/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3"/>
      <c r="AI33" s="83"/>
      <c r="AJ33" s="83"/>
      <c r="AK33" s="126" t="str">
        <f t="shared" si="0"/>
        <v xml:space="preserve"> </v>
      </c>
      <c r="AM33" s="87" t="str">
        <f t="shared" si="6"/>
        <v xml:space="preserve"> </v>
      </c>
      <c r="AN33" s="87" t="str">
        <f t="shared" si="6"/>
        <v xml:space="preserve"> </v>
      </c>
      <c r="AO33" s="87" t="str">
        <f t="shared" si="6"/>
        <v xml:space="preserve"> </v>
      </c>
      <c r="AP33" s="87" t="str">
        <f t="shared" si="6"/>
        <v xml:space="preserve"> </v>
      </c>
      <c r="AQ33" s="87" t="str">
        <f t="shared" si="6"/>
        <v xml:space="preserve"> </v>
      </c>
      <c r="AR33" s="87" t="str">
        <f t="shared" si="6"/>
        <v xml:space="preserve"> </v>
      </c>
      <c r="AS33" s="87" t="str">
        <f t="shared" si="6"/>
        <v xml:space="preserve"> </v>
      </c>
      <c r="AT33" s="87" t="str">
        <f t="shared" si="6"/>
        <v xml:space="preserve"> </v>
      </c>
      <c r="AU33" s="87" t="str">
        <f t="shared" si="6"/>
        <v xml:space="preserve"> </v>
      </c>
      <c r="AV33" s="87" t="str">
        <f t="shared" si="6"/>
        <v xml:space="preserve"> </v>
      </c>
      <c r="AW33" s="87" t="str">
        <f t="shared" si="6"/>
        <v xml:space="preserve"> </v>
      </c>
      <c r="AX33" s="87" t="str">
        <f t="shared" si="6"/>
        <v xml:space="preserve"> </v>
      </c>
      <c r="AY33" s="87" t="str">
        <f t="shared" si="6"/>
        <v xml:space="preserve"> </v>
      </c>
      <c r="AZ33" s="87" t="str">
        <f t="shared" si="6"/>
        <v xml:space="preserve"> </v>
      </c>
      <c r="BA33" s="87" t="str">
        <f t="shared" si="6"/>
        <v xml:space="preserve"> </v>
      </c>
      <c r="BB33" s="87" t="str">
        <f t="shared" si="5"/>
        <v xml:space="preserve"> </v>
      </c>
      <c r="BC33" s="87" t="str">
        <f t="shared" si="5"/>
        <v xml:space="preserve"> </v>
      </c>
      <c r="BD33" s="87" t="str">
        <f t="shared" si="5"/>
        <v xml:space="preserve"> </v>
      </c>
      <c r="BE33" s="87" t="str">
        <f t="shared" si="5"/>
        <v xml:space="preserve"> </v>
      </c>
      <c r="BF33" s="87" t="str">
        <f t="shared" si="7"/>
        <v xml:space="preserve"> </v>
      </c>
      <c r="BG33" s="87" t="str">
        <f t="shared" si="7"/>
        <v xml:space="preserve"> </v>
      </c>
      <c r="BH33" s="87" t="str">
        <f t="shared" si="7"/>
        <v xml:space="preserve"> </v>
      </c>
      <c r="BI33" s="87" t="str">
        <f t="shared" si="7"/>
        <v xml:space="preserve"> </v>
      </c>
      <c r="BJ33" s="87" t="str">
        <f t="shared" si="7"/>
        <v xml:space="preserve"> </v>
      </c>
      <c r="BK33" s="87" t="str">
        <f t="shared" si="7"/>
        <v xml:space="preserve"> </v>
      </c>
      <c r="BL33" s="87" t="str">
        <f t="shared" si="7"/>
        <v xml:space="preserve"> </v>
      </c>
      <c r="BM33" s="87" t="str">
        <f t="shared" si="7"/>
        <v xml:space="preserve"> </v>
      </c>
      <c r="BN33" s="87" t="str">
        <f t="shared" si="7"/>
        <v xml:space="preserve"> </v>
      </c>
      <c r="BO33" s="87" t="str">
        <f t="shared" si="3"/>
        <v xml:space="preserve"> </v>
      </c>
      <c r="BP33" s="87" t="str">
        <f t="shared" si="3"/>
        <v xml:space="preserve"> </v>
      </c>
      <c r="BQ33" s="87" t="str">
        <f t="shared" si="3"/>
        <v xml:space="preserve"> </v>
      </c>
      <c r="BR33" s="87" t="str">
        <f t="shared" si="3"/>
        <v xml:space="preserve"> </v>
      </c>
      <c r="BS33" s="87" t="str">
        <f t="shared" si="3"/>
        <v xml:space="preserve"> </v>
      </c>
      <c r="BT33" s="87" t="str">
        <f t="shared" si="3"/>
        <v xml:space="preserve"> </v>
      </c>
      <c r="BU33" s="87" t="str">
        <f t="shared" si="3"/>
        <v xml:space="preserve"> </v>
      </c>
      <c r="BV33" s="88" t="str">
        <f t="shared" si="4"/>
        <v xml:space="preserve"> </v>
      </c>
    </row>
    <row r="34" spans="1:74" x14ac:dyDescent="0.3">
      <c r="A34" s="81"/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3"/>
      <c r="AI34" s="83"/>
      <c r="AJ34" s="83"/>
      <c r="AK34" s="126" t="str">
        <f t="shared" si="0"/>
        <v xml:space="preserve"> </v>
      </c>
      <c r="AM34" s="87" t="str">
        <f t="shared" si="6"/>
        <v xml:space="preserve"> </v>
      </c>
      <c r="AN34" s="87" t="str">
        <f t="shared" si="6"/>
        <v xml:space="preserve"> </v>
      </c>
      <c r="AO34" s="87" t="str">
        <f t="shared" si="6"/>
        <v xml:space="preserve"> </v>
      </c>
      <c r="AP34" s="87" t="str">
        <f t="shared" si="6"/>
        <v xml:space="preserve"> </v>
      </c>
      <c r="AQ34" s="87" t="str">
        <f t="shared" si="6"/>
        <v xml:space="preserve"> </v>
      </c>
      <c r="AR34" s="87" t="str">
        <f t="shared" si="6"/>
        <v xml:space="preserve"> </v>
      </c>
      <c r="AS34" s="87" t="str">
        <f t="shared" si="6"/>
        <v xml:space="preserve"> </v>
      </c>
      <c r="AT34" s="87" t="str">
        <f t="shared" si="6"/>
        <v xml:space="preserve"> </v>
      </c>
      <c r="AU34" s="87" t="str">
        <f t="shared" si="6"/>
        <v xml:space="preserve"> </v>
      </c>
      <c r="AV34" s="87" t="str">
        <f t="shared" si="6"/>
        <v xml:space="preserve"> </v>
      </c>
      <c r="AW34" s="87" t="str">
        <f t="shared" si="6"/>
        <v xml:space="preserve"> </v>
      </c>
      <c r="AX34" s="87" t="str">
        <f t="shared" si="6"/>
        <v xml:space="preserve"> </v>
      </c>
      <c r="AY34" s="87" t="str">
        <f t="shared" si="6"/>
        <v xml:space="preserve"> </v>
      </c>
      <c r="AZ34" s="87" t="str">
        <f t="shared" si="6"/>
        <v xml:space="preserve"> </v>
      </c>
      <c r="BA34" s="87" t="str">
        <f t="shared" si="6"/>
        <v xml:space="preserve"> </v>
      </c>
      <c r="BB34" s="87" t="str">
        <f t="shared" si="5"/>
        <v xml:space="preserve"> </v>
      </c>
      <c r="BC34" s="87" t="str">
        <f t="shared" si="5"/>
        <v xml:space="preserve"> </v>
      </c>
      <c r="BD34" s="87" t="str">
        <f t="shared" si="5"/>
        <v xml:space="preserve"> </v>
      </c>
      <c r="BE34" s="87" t="str">
        <f t="shared" si="5"/>
        <v xml:space="preserve"> </v>
      </c>
      <c r="BF34" s="87" t="str">
        <f t="shared" si="7"/>
        <v xml:space="preserve"> </v>
      </c>
      <c r="BG34" s="87" t="str">
        <f t="shared" si="7"/>
        <v xml:space="preserve"> </v>
      </c>
      <c r="BH34" s="87" t="str">
        <f t="shared" si="7"/>
        <v xml:space="preserve"> </v>
      </c>
      <c r="BI34" s="87" t="str">
        <f t="shared" si="7"/>
        <v xml:space="preserve"> </v>
      </c>
      <c r="BJ34" s="87" t="str">
        <f t="shared" si="7"/>
        <v xml:space="preserve"> </v>
      </c>
      <c r="BK34" s="87" t="str">
        <f t="shared" si="7"/>
        <v xml:space="preserve"> </v>
      </c>
      <c r="BL34" s="87" t="str">
        <f t="shared" si="7"/>
        <v xml:space="preserve"> </v>
      </c>
      <c r="BM34" s="87" t="str">
        <f t="shared" si="7"/>
        <v xml:space="preserve"> </v>
      </c>
      <c r="BN34" s="87" t="str">
        <f t="shared" si="7"/>
        <v xml:space="preserve"> </v>
      </c>
      <c r="BO34" s="87" t="str">
        <f t="shared" si="3"/>
        <v xml:space="preserve"> </v>
      </c>
      <c r="BP34" s="87" t="str">
        <f t="shared" si="3"/>
        <v xml:space="preserve"> </v>
      </c>
      <c r="BQ34" s="87" t="str">
        <f t="shared" si="3"/>
        <v xml:space="preserve"> </v>
      </c>
      <c r="BR34" s="87" t="str">
        <f t="shared" si="3"/>
        <v xml:space="preserve"> </v>
      </c>
      <c r="BS34" s="87" t="str">
        <f t="shared" si="3"/>
        <v xml:space="preserve"> </v>
      </c>
      <c r="BT34" s="87" t="str">
        <f t="shared" si="3"/>
        <v xml:space="preserve"> </v>
      </c>
      <c r="BU34" s="87" t="str">
        <f t="shared" si="3"/>
        <v xml:space="preserve"> </v>
      </c>
      <c r="BV34" s="88" t="str">
        <f t="shared" si="4"/>
        <v xml:space="preserve"> </v>
      </c>
    </row>
    <row r="35" spans="1:74" x14ac:dyDescent="0.3">
      <c r="A35" s="81"/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3"/>
      <c r="AI35" s="83"/>
      <c r="AJ35" s="83"/>
      <c r="AK35" s="126" t="str">
        <f t="shared" si="0"/>
        <v xml:space="preserve"> </v>
      </c>
      <c r="AM35" s="87" t="str">
        <f t="shared" si="6"/>
        <v xml:space="preserve"> </v>
      </c>
      <c r="AN35" s="87" t="str">
        <f t="shared" si="6"/>
        <v xml:space="preserve"> </v>
      </c>
      <c r="AO35" s="87" t="str">
        <f t="shared" si="6"/>
        <v xml:space="preserve"> </v>
      </c>
      <c r="AP35" s="87" t="str">
        <f t="shared" si="6"/>
        <v xml:space="preserve"> </v>
      </c>
      <c r="AQ35" s="87" t="str">
        <f t="shared" si="6"/>
        <v xml:space="preserve"> </v>
      </c>
      <c r="AR35" s="87" t="str">
        <f t="shared" si="6"/>
        <v xml:space="preserve"> </v>
      </c>
      <c r="AS35" s="87" t="str">
        <f t="shared" si="6"/>
        <v xml:space="preserve"> </v>
      </c>
      <c r="AT35" s="87" t="str">
        <f t="shared" si="6"/>
        <v xml:space="preserve"> </v>
      </c>
      <c r="AU35" s="87" t="str">
        <f t="shared" si="6"/>
        <v xml:space="preserve"> </v>
      </c>
      <c r="AV35" s="87" t="str">
        <f t="shared" si="6"/>
        <v xml:space="preserve"> </v>
      </c>
      <c r="AW35" s="87" t="str">
        <f t="shared" si="6"/>
        <v xml:space="preserve"> </v>
      </c>
      <c r="AX35" s="87" t="str">
        <f t="shared" si="6"/>
        <v xml:space="preserve"> </v>
      </c>
      <c r="AY35" s="87" t="str">
        <f t="shared" si="6"/>
        <v xml:space="preserve"> </v>
      </c>
      <c r="AZ35" s="87" t="str">
        <f t="shared" si="6"/>
        <v xml:space="preserve"> </v>
      </c>
      <c r="BA35" s="87" t="str">
        <f t="shared" si="6"/>
        <v xml:space="preserve"> </v>
      </c>
      <c r="BB35" s="87" t="str">
        <f t="shared" si="5"/>
        <v xml:space="preserve"> </v>
      </c>
      <c r="BC35" s="87" t="str">
        <f t="shared" si="5"/>
        <v xml:space="preserve"> </v>
      </c>
      <c r="BD35" s="87" t="str">
        <f t="shared" si="5"/>
        <v xml:space="preserve"> </v>
      </c>
      <c r="BE35" s="87" t="str">
        <f t="shared" si="5"/>
        <v xml:space="preserve"> </v>
      </c>
      <c r="BF35" s="87" t="str">
        <f t="shared" si="7"/>
        <v xml:space="preserve"> </v>
      </c>
      <c r="BG35" s="87" t="str">
        <f t="shared" si="7"/>
        <v xml:space="preserve"> </v>
      </c>
      <c r="BH35" s="87" t="str">
        <f t="shared" si="7"/>
        <v xml:space="preserve"> </v>
      </c>
      <c r="BI35" s="87" t="str">
        <f t="shared" si="7"/>
        <v xml:space="preserve"> </v>
      </c>
      <c r="BJ35" s="87" t="str">
        <f t="shared" si="7"/>
        <v xml:space="preserve"> </v>
      </c>
      <c r="BK35" s="87" t="str">
        <f t="shared" si="7"/>
        <v xml:space="preserve"> </v>
      </c>
      <c r="BL35" s="87" t="str">
        <f t="shared" si="7"/>
        <v xml:space="preserve"> </v>
      </c>
      <c r="BM35" s="87" t="str">
        <f t="shared" si="7"/>
        <v xml:space="preserve"> </v>
      </c>
      <c r="BN35" s="87" t="str">
        <f t="shared" si="7"/>
        <v xml:space="preserve"> </v>
      </c>
      <c r="BO35" s="87" t="str">
        <f t="shared" si="3"/>
        <v xml:space="preserve"> </v>
      </c>
      <c r="BP35" s="87" t="str">
        <f t="shared" si="3"/>
        <v xml:space="preserve"> </v>
      </c>
      <c r="BQ35" s="87" t="str">
        <f t="shared" si="3"/>
        <v xml:space="preserve"> </v>
      </c>
      <c r="BR35" s="87" t="str">
        <f t="shared" si="3"/>
        <v xml:space="preserve"> </v>
      </c>
      <c r="BS35" s="87" t="str">
        <f t="shared" si="3"/>
        <v xml:space="preserve"> </v>
      </c>
      <c r="BT35" s="87" t="str">
        <f t="shared" si="3"/>
        <v xml:space="preserve"> </v>
      </c>
      <c r="BU35" s="87" t="str">
        <f t="shared" si="3"/>
        <v xml:space="preserve"> </v>
      </c>
      <c r="BV35" s="88" t="str">
        <f t="shared" si="4"/>
        <v xml:space="preserve"> </v>
      </c>
    </row>
    <row r="36" spans="1:74" x14ac:dyDescent="0.3">
      <c r="A36" s="81"/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3"/>
      <c r="AI36" s="83"/>
      <c r="AJ36" s="83"/>
      <c r="AK36" s="126" t="str">
        <f t="shared" si="0"/>
        <v xml:space="preserve"> </v>
      </c>
      <c r="AM36" s="87" t="str">
        <f t="shared" si="6"/>
        <v xml:space="preserve"> </v>
      </c>
      <c r="AN36" s="87" t="str">
        <f t="shared" si="6"/>
        <v xml:space="preserve"> </v>
      </c>
      <c r="AO36" s="87" t="str">
        <f t="shared" si="6"/>
        <v xml:space="preserve"> </v>
      </c>
      <c r="AP36" s="87" t="str">
        <f t="shared" si="6"/>
        <v xml:space="preserve"> </v>
      </c>
      <c r="AQ36" s="87" t="str">
        <f t="shared" si="6"/>
        <v xml:space="preserve"> </v>
      </c>
      <c r="AR36" s="87" t="str">
        <f t="shared" si="6"/>
        <v xml:space="preserve"> </v>
      </c>
      <c r="AS36" s="87" t="str">
        <f t="shared" si="6"/>
        <v xml:space="preserve"> </v>
      </c>
      <c r="AT36" s="87" t="str">
        <f t="shared" si="6"/>
        <v xml:space="preserve"> </v>
      </c>
      <c r="AU36" s="87" t="str">
        <f t="shared" si="6"/>
        <v xml:space="preserve"> </v>
      </c>
      <c r="AV36" s="87" t="str">
        <f t="shared" si="6"/>
        <v xml:space="preserve"> </v>
      </c>
      <c r="AW36" s="87" t="str">
        <f t="shared" si="6"/>
        <v xml:space="preserve"> </v>
      </c>
      <c r="AX36" s="87" t="str">
        <f t="shared" si="6"/>
        <v xml:space="preserve"> </v>
      </c>
      <c r="AY36" s="87" t="str">
        <f t="shared" si="6"/>
        <v xml:space="preserve"> </v>
      </c>
      <c r="AZ36" s="87" t="str">
        <f t="shared" si="6"/>
        <v xml:space="preserve"> </v>
      </c>
      <c r="BA36" s="87" t="str">
        <f t="shared" si="6"/>
        <v xml:space="preserve"> </v>
      </c>
      <c r="BB36" s="87" t="str">
        <f t="shared" si="5"/>
        <v xml:space="preserve"> </v>
      </c>
      <c r="BC36" s="87" t="str">
        <f t="shared" si="5"/>
        <v xml:space="preserve"> </v>
      </c>
      <c r="BD36" s="87" t="str">
        <f t="shared" si="5"/>
        <v xml:space="preserve"> </v>
      </c>
      <c r="BE36" s="87" t="str">
        <f t="shared" si="5"/>
        <v xml:space="preserve"> </v>
      </c>
      <c r="BF36" s="87" t="str">
        <f t="shared" si="7"/>
        <v xml:space="preserve"> </v>
      </c>
      <c r="BG36" s="87" t="str">
        <f t="shared" si="7"/>
        <v xml:space="preserve"> </v>
      </c>
      <c r="BH36" s="87" t="str">
        <f t="shared" si="7"/>
        <v xml:space="preserve"> </v>
      </c>
      <c r="BI36" s="87" t="str">
        <f t="shared" si="7"/>
        <v xml:space="preserve"> </v>
      </c>
      <c r="BJ36" s="87" t="str">
        <f t="shared" si="7"/>
        <v xml:space="preserve"> </v>
      </c>
      <c r="BK36" s="87" t="str">
        <f t="shared" si="7"/>
        <v xml:space="preserve"> </v>
      </c>
      <c r="BL36" s="87" t="str">
        <f t="shared" si="7"/>
        <v xml:space="preserve"> </v>
      </c>
      <c r="BM36" s="87" t="str">
        <f t="shared" si="7"/>
        <v xml:space="preserve"> </v>
      </c>
      <c r="BN36" s="87" t="str">
        <f t="shared" si="7"/>
        <v xml:space="preserve"> </v>
      </c>
      <c r="BO36" s="87" t="str">
        <f t="shared" si="3"/>
        <v xml:space="preserve"> </v>
      </c>
      <c r="BP36" s="87" t="str">
        <f t="shared" si="3"/>
        <v xml:space="preserve"> </v>
      </c>
      <c r="BQ36" s="87" t="str">
        <f t="shared" si="3"/>
        <v xml:space="preserve"> </v>
      </c>
      <c r="BR36" s="87" t="str">
        <f t="shared" si="3"/>
        <v xml:space="preserve"> </v>
      </c>
      <c r="BS36" s="87" t="str">
        <f t="shared" si="3"/>
        <v xml:space="preserve"> </v>
      </c>
      <c r="BT36" s="87" t="str">
        <f t="shared" si="3"/>
        <v xml:space="preserve"> </v>
      </c>
      <c r="BU36" s="87" t="str">
        <f t="shared" si="3"/>
        <v xml:space="preserve"> </v>
      </c>
      <c r="BV36" s="88" t="str">
        <f t="shared" si="4"/>
        <v xml:space="preserve"> </v>
      </c>
    </row>
    <row r="37" spans="1:74" x14ac:dyDescent="0.3">
      <c r="A37" s="81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3"/>
      <c r="AI37" s="83"/>
      <c r="AJ37" s="83"/>
      <c r="AK37" s="126" t="str">
        <f t="shared" si="0"/>
        <v xml:space="preserve"> </v>
      </c>
      <c r="AM37" s="87" t="str">
        <f t="shared" si="6"/>
        <v xml:space="preserve"> </v>
      </c>
      <c r="AN37" s="87" t="str">
        <f t="shared" si="6"/>
        <v xml:space="preserve"> </v>
      </c>
      <c r="AO37" s="87" t="str">
        <f t="shared" si="6"/>
        <v xml:space="preserve"> </v>
      </c>
      <c r="AP37" s="87" t="str">
        <f t="shared" si="6"/>
        <v xml:space="preserve"> </v>
      </c>
      <c r="AQ37" s="87" t="str">
        <f t="shared" si="6"/>
        <v xml:space="preserve"> </v>
      </c>
      <c r="AR37" s="87" t="str">
        <f t="shared" si="6"/>
        <v xml:space="preserve"> </v>
      </c>
      <c r="AS37" s="87" t="str">
        <f t="shared" si="6"/>
        <v xml:space="preserve"> </v>
      </c>
      <c r="AT37" s="87" t="str">
        <f t="shared" si="6"/>
        <v xml:space="preserve"> </v>
      </c>
      <c r="AU37" s="87" t="str">
        <f t="shared" si="6"/>
        <v xml:space="preserve"> </v>
      </c>
      <c r="AV37" s="87" t="str">
        <f t="shared" si="6"/>
        <v xml:space="preserve"> </v>
      </c>
      <c r="AW37" s="87" t="str">
        <f t="shared" si="6"/>
        <v xml:space="preserve"> </v>
      </c>
      <c r="AX37" s="87" t="str">
        <f t="shared" si="6"/>
        <v xml:space="preserve"> </v>
      </c>
      <c r="AY37" s="87" t="str">
        <f t="shared" si="6"/>
        <v xml:space="preserve"> </v>
      </c>
      <c r="AZ37" s="87" t="str">
        <f t="shared" si="6"/>
        <v xml:space="preserve"> </v>
      </c>
      <c r="BA37" s="87" t="str">
        <f t="shared" si="6"/>
        <v xml:space="preserve"> </v>
      </c>
      <c r="BB37" s="87" t="str">
        <f t="shared" si="5"/>
        <v xml:space="preserve"> </v>
      </c>
      <c r="BC37" s="87" t="str">
        <f t="shared" si="5"/>
        <v xml:space="preserve"> </v>
      </c>
      <c r="BD37" s="87" t="str">
        <f t="shared" si="5"/>
        <v xml:space="preserve"> </v>
      </c>
      <c r="BE37" s="87" t="str">
        <f t="shared" si="5"/>
        <v xml:space="preserve"> </v>
      </c>
      <c r="BF37" s="87" t="str">
        <f t="shared" si="7"/>
        <v xml:space="preserve"> </v>
      </c>
      <c r="BG37" s="87" t="str">
        <f t="shared" si="7"/>
        <v xml:space="preserve"> </v>
      </c>
      <c r="BH37" s="87" t="str">
        <f t="shared" si="7"/>
        <v xml:space="preserve"> </v>
      </c>
      <c r="BI37" s="87" t="str">
        <f t="shared" si="7"/>
        <v xml:space="preserve"> </v>
      </c>
      <c r="BJ37" s="87" t="str">
        <f t="shared" si="7"/>
        <v xml:space="preserve"> </v>
      </c>
      <c r="BK37" s="87" t="str">
        <f t="shared" si="7"/>
        <v xml:space="preserve"> </v>
      </c>
      <c r="BL37" s="87" t="str">
        <f t="shared" si="7"/>
        <v xml:space="preserve"> </v>
      </c>
      <c r="BM37" s="87" t="str">
        <f t="shared" si="7"/>
        <v xml:space="preserve"> </v>
      </c>
      <c r="BN37" s="87" t="str">
        <f t="shared" si="7"/>
        <v xml:space="preserve"> </v>
      </c>
      <c r="BO37" s="87" t="str">
        <f t="shared" si="3"/>
        <v xml:space="preserve"> </v>
      </c>
      <c r="BP37" s="87" t="str">
        <f t="shared" si="3"/>
        <v xml:space="preserve"> </v>
      </c>
      <c r="BQ37" s="87" t="str">
        <f t="shared" si="3"/>
        <v xml:space="preserve"> </v>
      </c>
      <c r="BR37" s="87" t="str">
        <f t="shared" si="3"/>
        <v xml:space="preserve"> </v>
      </c>
      <c r="BS37" s="87" t="str">
        <f t="shared" si="3"/>
        <v xml:space="preserve"> </v>
      </c>
      <c r="BT37" s="87" t="str">
        <f t="shared" si="3"/>
        <v xml:space="preserve"> </v>
      </c>
      <c r="BU37" s="87" t="str">
        <f t="shared" si="3"/>
        <v xml:space="preserve"> </v>
      </c>
      <c r="BV37" s="88" t="str">
        <f t="shared" si="4"/>
        <v xml:space="preserve"> </v>
      </c>
    </row>
    <row r="38" spans="1:74" x14ac:dyDescent="0.3">
      <c r="A38" s="81"/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3"/>
      <c r="AI38" s="83"/>
      <c r="AJ38" s="83"/>
      <c r="AK38" s="126" t="str">
        <f t="shared" si="0"/>
        <v xml:space="preserve"> </v>
      </c>
      <c r="AM38" s="87" t="str">
        <f t="shared" si="6"/>
        <v xml:space="preserve"> </v>
      </c>
      <c r="AN38" s="87" t="str">
        <f t="shared" si="6"/>
        <v xml:space="preserve"> </v>
      </c>
      <c r="AO38" s="87" t="str">
        <f t="shared" si="6"/>
        <v xml:space="preserve"> </v>
      </c>
      <c r="AP38" s="87" t="str">
        <f t="shared" si="6"/>
        <v xml:space="preserve"> </v>
      </c>
      <c r="AQ38" s="87" t="str">
        <f t="shared" si="6"/>
        <v xml:space="preserve"> </v>
      </c>
      <c r="AR38" s="87" t="str">
        <f t="shared" si="6"/>
        <v xml:space="preserve"> </v>
      </c>
      <c r="AS38" s="87" t="str">
        <f t="shared" si="6"/>
        <v xml:space="preserve"> </v>
      </c>
      <c r="AT38" s="87" t="str">
        <f t="shared" si="6"/>
        <v xml:space="preserve"> </v>
      </c>
      <c r="AU38" s="87" t="str">
        <f t="shared" si="6"/>
        <v xml:space="preserve"> </v>
      </c>
      <c r="AV38" s="87" t="str">
        <f t="shared" si="6"/>
        <v xml:space="preserve"> </v>
      </c>
      <c r="AW38" s="87" t="str">
        <f t="shared" si="6"/>
        <v xml:space="preserve"> </v>
      </c>
      <c r="AX38" s="87" t="str">
        <f t="shared" si="6"/>
        <v xml:space="preserve"> </v>
      </c>
      <c r="AY38" s="87" t="str">
        <f t="shared" si="6"/>
        <v xml:space="preserve"> </v>
      </c>
      <c r="AZ38" s="87" t="str">
        <f t="shared" si="6"/>
        <v xml:space="preserve"> </v>
      </c>
      <c r="BA38" s="87" t="str">
        <f t="shared" si="6"/>
        <v xml:space="preserve"> </v>
      </c>
      <c r="BB38" s="87" t="str">
        <f t="shared" si="5"/>
        <v xml:space="preserve"> </v>
      </c>
      <c r="BC38" s="87" t="str">
        <f t="shared" si="5"/>
        <v xml:space="preserve"> </v>
      </c>
      <c r="BD38" s="87" t="str">
        <f t="shared" si="5"/>
        <v xml:space="preserve"> </v>
      </c>
      <c r="BE38" s="87" t="str">
        <f t="shared" si="5"/>
        <v xml:space="preserve"> </v>
      </c>
      <c r="BF38" s="87" t="str">
        <f t="shared" si="7"/>
        <v xml:space="preserve"> </v>
      </c>
      <c r="BG38" s="87" t="str">
        <f t="shared" si="7"/>
        <v xml:space="preserve"> </v>
      </c>
      <c r="BH38" s="87" t="str">
        <f t="shared" si="7"/>
        <v xml:space="preserve"> </v>
      </c>
      <c r="BI38" s="87" t="str">
        <f t="shared" si="7"/>
        <v xml:space="preserve"> </v>
      </c>
      <c r="BJ38" s="87" t="str">
        <f t="shared" si="7"/>
        <v xml:space="preserve"> </v>
      </c>
      <c r="BK38" s="87" t="str">
        <f t="shared" si="7"/>
        <v xml:space="preserve"> </v>
      </c>
      <c r="BL38" s="87" t="str">
        <f t="shared" si="7"/>
        <v xml:space="preserve"> </v>
      </c>
      <c r="BM38" s="87" t="str">
        <f t="shared" si="7"/>
        <v xml:space="preserve"> </v>
      </c>
      <c r="BN38" s="87" t="str">
        <f t="shared" si="7"/>
        <v xml:space="preserve"> </v>
      </c>
      <c r="BO38" s="87" t="str">
        <f t="shared" si="3"/>
        <v xml:space="preserve"> </v>
      </c>
      <c r="BP38" s="87" t="str">
        <f t="shared" si="3"/>
        <v xml:space="preserve"> </v>
      </c>
      <c r="BQ38" s="87" t="str">
        <f t="shared" si="3"/>
        <v xml:space="preserve"> </v>
      </c>
      <c r="BR38" s="87" t="str">
        <f t="shared" si="3"/>
        <v xml:space="preserve"> </v>
      </c>
      <c r="BS38" s="87" t="str">
        <f t="shared" si="3"/>
        <v xml:space="preserve"> </v>
      </c>
      <c r="BT38" s="87" t="str">
        <f t="shared" si="3"/>
        <v xml:space="preserve"> </v>
      </c>
      <c r="BU38" s="87" t="str">
        <f t="shared" si="3"/>
        <v xml:space="preserve"> </v>
      </c>
      <c r="BV38" s="88" t="str">
        <f t="shared" si="4"/>
        <v xml:space="preserve"> </v>
      </c>
    </row>
    <row r="39" spans="1:74" x14ac:dyDescent="0.3">
      <c r="A39" s="81"/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3"/>
      <c r="AI39" s="83"/>
      <c r="AJ39" s="83"/>
      <c r="AK39" s="126" t="str">
        <f t="shared" si="0"/>
        <v xml:space="preserve"> </v>
      </c>
      <c r="AM39" s="87" t="str">
        <f t="shared" si="6"/>
        <v xml:space="preserve"> </v>
      </c>
      <c r="AN39" s="87" t="str">
        <f t="shared" si="6"/>
        <v xml:space="preserve"> </v>
      </c>
      <c r="AO39" s="87" t="str">
        <f t="shared" si="6"/>
        <v xml:space="preserve"> </v>
      </c>
      <c r="AP39" s="87" t="str">
        <f t="shared" si="6"/>
        <v xml:space="preserve"> </v>
      </c>
      <c r="AQ39" s="87" t="str">
        <f t="shared" si="6"/>
        <v xml:space="preserve"> </v>
      </c>
      <c r="AR39" s="87" t="str">
        <f t="shared" si="6"/>
        <v xml:space="preserve"> </v>
      </c>
      <c r="AS39" s="87" t="str">
        <f t="shared" si="6"/>
        <v xml:space="preserve"> </v>
      </c>
      <c r="AT39" s="87" t="str">
        <f t="shared" si="6"/>
        <v xml:space="preserve"> </v>
      </c>
      <c r="AU39" s="87" t="str">
        <f t="shared" si="6"/>
        <v xml:space="preserve"> </v>
      </c>
      <c r="AV39" s="87" t="str">
        <f t="shared" si="6"/>
        <v xml:space="preserve"> </v>
      </c>
      <c r="AW39" s="87" t="str">
        <f t="shared" si="6"/>
        <v xml:space="preserve"> </v>
      </c>
      <c r="AX39" s="87" t="str">
        <f t="shared" si="6"/>
        <v xml:space="preserve"> </v>
      </c>
      <c r="AY39" s="87" t="str">
        <f t="shared" si="6"/>
        <v xml:space="preserve"> </v>
      </c>
      <c r="AZ39" s="87" t="str">
        <f t="shared" si="6"/>
        <v xml:space="preserve"> </v>
      </c>
      <c r="BA39" s="87" t="str">
        <f t="shared" si="6"/>
        <v xml:space="preserve"> </v>
      </c>
      <c r="BB39" s="87" t="str">
        <f t="shared" si="5"/>
        <v xml:space="preserve"> </v>
      </c>
      <c r="BC39" s="87" t="str">
        <f t="shared" si="5"/>
        <v xml:space="preserve"> </v>
      </c>
      <c r="BD39" s="87" t="str">
        <f t="shared" si="5"/>
        <v xml:space="preserve"> </v>
      </c>
      <c r="BE39" s="87" t="str">
        <f t="shared" si="5"/>
        <v xml:space="preserve"> </v>
      </c>
      <c r="BF39" s="87" t="str">
        <f t="shared" si="7"/>
        <v xml:space="preserve"> </v>
      </c>
      <c r="BG39" s="87" t="str">
        <f t="shared" si="7"/>
        <v xml:space="preserve"> </v>
      </c>
      <c r="BH39" s="87" t="str">
        <f t="shared" si="7"/>
        <v xml:space="preserve"> </v>
      </c>
      <c r="BI39" s="87" t="str">
        <f t="shared" si="7"/>
        <v xml:space="preserve"> </v>
      </c>
      <c r="BJ39" s="87" t="str">
        <f t="shared" si="7"/>
        <v xml:space="preserve"> </v>
      </c>
      <c r="BK39" s="87" t="str">
        <f t="shared" si="7"/>
        <v xml:space="preserve"> </v>
      </c>
      <c r="BL39" s="87" t="str">
        <f t="shared" si="7"/>
        <v xml:space="preserve"> </v>
      </c>
      <c r="BM39" s="87" t="str">
        <f t="shared" si="7"/>
        <v xml:space="preserve"> </v>
      </c>
      <c r="BN39" s="87" t="str">
        <f t="shared" si="7"/>
        <v xml:space="preserve"> </v>
      </c>
      <c r="BO39" s="87" t="str">
        <f t="shared" si="3"/>
        <v xml:space="preserve"> </v>
      </c>
      <c r="BP39" s="87" t="str">
        <f t="shared" si="3"/>
        <v xml:space="preserve"> </v>
      </c>
      <c r="BQ39" s="87" t="str">
        <f t="shared" si="3"/>
        <v xml:space="preserve"> </v>
      </c>
      <c r="BR39" s="87" t="str">
        <f t="shared" si="3"/>
        <v xml:space="preserve"> </v>
      </c>
      <c r="BS39" s="87" t="str">
        <f t="shared" si="3"/>
        <v xml:space="preserve"> </v>
      </c>
      <c r="BT39" s="87" t="str">
        <f t="shared" si="3"/>
        <v xml:space="preserve"> </v>
      </c>
      <c r="BU39" s="87" t="str">
        <f t="shared" si="3"/>
        <v xml:space="preserve"> </v>
      </c>
      <c r="BV39" s="88" t="str">
        <f t="shared" si="4"/>
        <v xml:space="preserve"> </v>
      </c>
    </row>
    <row r="40" spans="1:74" x14ac:dyDescent="0.3">
      <c r="A40" s="81"/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3"/>
      <c r="AI40" s="83"/>
      <c r="AJ40" s="83"/>
      <c r="AK40" s="126" t="str">
        <f t="shared" si="0"/>
        <v xml:space="preserve"> </v>
      </c>
      <c r="AM40" s="87" t="str">
        <f t="shared" si="6"/>
        <v xml:space="preserve"> </v>
      </c>
      <c r="AN40" s="87" t="str">
        <f t="shared" si="6"/>
        <v xml:space="preserve"> </v>
      </c>
      <c r="AO40" s="87" t="str">
        <f t="shared" si="6"/>
        <v xml:space="preserve"> </v>
      </c>
      <c r="AP40" s="87" t="str">
        <f t="shared" si="6"/>
        <v xml:space="preserve"> </v>
      </c>
      <c r="AQ40" s="87" t="str">
        <f t="shared" si="6"/>
        <v xml:space="preserve"> </v>
      </c>
      <c r="AR40" s="87" t="str">
        <f t="shared" si="6"/>
        <v xml:space="preserve"> </v>
      </c>
      <c r="AS40" s="87" t="str">
        <f t="shared" si="6"/>
        <v xml:space="preserve"> </v>
      </c>
      <c r="AT40" s="87" t="str">
        <f t="shared" si="6"/>
        <v xml:space="preserve"> </v>
      </c>
      <c r="AU40" s="87" t="str">
        <f t="shared" si="6"/>
        <v xml:space="preserve"> </v>
      </c>
      <c r="AV40" s="87" t="str">
        <f t="shared" si="6"/>
        <v xml:space="preserve"> </v>
      </c>
      <c r="AW40" s="87" t="str">
        <f t="shared" si="6"/>
        <v xml:space="preserve"> </v>
      </c>
      <c r="AX40" s="87" t="str">
        <f t="shared" si="6"/>
        <v xml:space="preserve"> </v>
      </c>
      <c r="AY40" s="87" t="str">
        <f t="shared" si="6"/>
        <v xml:space="preserve"> </v>
      </c>
      <c r="AZ40" s="87" t="str">
        <f t="shared" si="6"/>
        <v xml:space="preserve"> </v>
      </c>
      <c r="BA40" s="87" t="str">
        <f t="shared" si="6"/>
        <v xml:space="preserve"> </v>
      </c>
      <c r="BB40" s="87" t="str">
        <f t="shared" si="5"/>
        <v xml:space="preserve"> </v>
      </c>
      <c r="BC40" s="87" t="str">
        <f t="shared" si="5"/>
        <v xml:space="preserve"> </v>
      </c>
      <c r="BD40" s="87" t="str">
        <f t="shared" si="5"/>
        <v xml:space="preserve"> </v>
      </c>
      <c r="BE40" s="87" t="str">
        <f t="shared" si="5"/>
        <v xml:space="preserve"> </v>
      </c>
      <c r="BF40" s="87" t="str">
        <f t="shared" si="7"/>
        <v xml:space="preserve"> </v>
      </c>
      <c r="BG40" s="87" t="str">
        <f t="shared" si="7"/>
        <v xml:space="preserve"> </v>
      </c>
      <c r="BH40" s="87" t="str">
        <f t="shared" si="7"/>
        <v xml:space="preserve"> </v>
      </c>
      <c r="BI40" s="87" t="str">
        <f t="shared" si="7"/>
        <v xml:space="preserve"> </v>
      </c>
      <c r="BJ40" s="87" t="str">
        <f t="shared" si="7"/>
        <v xml:space="preserve"> </v>
      </c>
      <c r="BK40" s="87" t="str">
        <f t="shared" si="7"/>
        <v xml:space="preserve"> </v>
      </c>
      <c r="BL40" s="87" t="str">
        <f t="shared" si="7"/>
        <v xml:space="preserve"> </v>
      </c>
      <c r="BM40" s="87" t="str">
        <f t="shared" si="7"/>
        <v xml:space="preserve"> </v>
      </c>
      <c r="BN40" s="87" t="str">
        <f t="shared" si="7"/>
        <v xml:space="preserve"> </v>
      </c>
      <c r="BO40" s="87" t="str">
        <f t="shared" si="3"/>
        <v xml:space="preserve"> </v>
      </c>
      <c r="BP40" s="87" t="str">
        <f t="shared" si="3"/>
        <v xml:space="preserve"> </v>
      </c>
      <c r="BQ40" s="87" t="str">
        <f t="shared" si="3"/>
        <v xml:space="preserve"> </v>
      </c>
      <c r="BR40" s="87" t="str">
        <f t="shared" si="3"/>
        <v xml:space="preserve"> </v>
      </c>
      <c r="BS40" s="87" t="str">
        <f t="shared" si="3"/>
        <v xml:space="preserve"> </v>
      </c>
      <c r="BT40" s="87" t="str">
        <f t="shared" si="3"/>
        <v xml:space="preserve"> </v>
      </c>
      <c r="BU40" s="87" t="str">
        <f t="shared" si="3"/>
        <v xml:space="preserve"> </v>
      </c>
      <c r="BV40" s="88" t="str">
        <f t="shared" si="4"/>
        <v xml:space="preserve"> </v>
      </c>
    </row>
    <row r="41" spans="1:74" x14ac:dyDescent="0.3">
      <c r="A41" s="81"/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3"/>
      <c r="AI41" s="83"/>
      <c r="AJ41" s="83"/>
      <c r="AK41" s="126" t="str">
        <f t="shared" si="0"/>
        <v xml:space="preserve"> </v>
      </c>
      <c r="AM41" s="87" t="str">
        <f t="shared" si="6"/>
        <v xml:space="preserve"> </v>
      </c>
      <c r="AN41" s="87" t="str">
        <f t="shared" si="6"/>
        <v xml:space="preserve"> </v>
      </c>
      <c r="AO41" s="87" t="str">
        <f t="shared" si="6"/>
        <v xml:space="preserve"> </v>
      </c>
      <c r="AP41" s="87" t="str">
        <f t="shared" si="6"/>
        <v xml:space="preserve"> </v>
      </c>
      <c r="AQ41" s="87" t="str">
        <f t="shared" si="6"/>
        <v xml:space="preserve"> </v>
      </c>
      <c r="AR41" s="87" t="str">
        <f t="shared" si="6"/>
        <v xml:space="preserve"> </v>
      </c>
      <c r="AS41" s="87" t="str">
        <f t="shared" si="6"/>
        <v xml:space="preserve"> </v>
      </c>
      <c r="AT41" s="87" t="str">
        <f t="shared" si="6"/>
        <v xml:space="preserve"> </v>
      </c>
      <c r="AU41" s="87" t="str">
        <f t="shared" si="6"/>
        <v xml:space="preserve"> </v>
      </c>
      <c r="AV41" s="87" t="str">
        <f t="shared" si="6"/>
        <v xml:space="preserve"> </v>
      </c>
      <c r="AW41" s="87" t="str">
        <f t="shared" si="6"/>
        <v xml:space="preserve"> </v>
      </c>
      <c r="AX41" s="87" t="str">
        <f t="shared" si="6"/>
        <v xml:space="preserve"> </v>
      </c>
      <c r="AY41" s="87" t="str">
        <f t="shared" si="6"/>
        <v xml:space="preserve"> </v>
      </c>
      <c r="AZ41" s="87" t="str">
        <f t="shared" si="6"/>
        <v xml:space="preserve"> </v>
      </c>
      <c r="BA41" s="87" t="str">
        <f t="shared" si="6"/>
        <v xml:space="preserve"> </v>
      </c>
      <c r="BB41" s="87" t="str">
        <f t="shared" si="5"/>
        <v xml:space="preserve"> </v>
      </c>
      <c r="BC41" s="87" t="str">
        <f t="shared" si="5"/>
        <v xml:space="preserve"> </v>
      </c>
      <c r="BD41" s="87" t="str">
        <f t="shared" si="5"/>
        <v xml:space="preserve"> </v>
      </c>
      <c r="BE41" s="87" t="str">
        <f t="shared" si="5"/>
        <v xml:space="preserve"> </v>
      </c>
      <c r="BF41" s="87" t="str">
        <f t="shared" si="7"/>
        <v xml:space="preserve"> </v>
      </c>
      <c r="BG41" s="87" t="str">
        <f t="shared" si="7"/>
        <v xml:space="preserve"> </v>
      </c>
      <c r="BH41" s="87" t="str">
        <f t="shared" si="7"/>
        <v xml:space="preserve"> </v>
      </c>
      <c r="BI41" s="87" t="str">
        <f t="shared" si="7"/>
        <v xml:space="preserve"> </v>
      </c>
      <c r="BJ41" s="87" t="str">
        <f t="shared" si="7"/>
        <v xml:space="preserve"> </v>
      </c>
      <c r="BK41" s="87" t="str">
        <f t="shared" si="7"/>
        <v xml:space="preserve"> </v>
      </c>
      <c r="BL41" s="87" t="str">
        <f t="shared" si="7"/>
        <v xml:space="preserve"> </v>
      </c>
      <c r="BM41" s="87" t="str">
        <f t="shared" si="7"/>
        <v xml:space="preserve"> </v>
      </c>
      <c r="BN41" s="87" t="str">
        <f t="shared" si="7"/>
        <v xml:space="preserve"> </v>
      </c>
      <c r="BO41" s="87" t="str">
        <f t="shared" si="3"/>
        <v xml:space="preserve"> </v>
      </c>
      <c r="BP41" s="87" t="str">
        <f t="shared" si="3"/>
        <v xml:space="preserve"> </v>
      </c>
      <c r="BQ41" s="87" t="str">
        <f t="shared" si="3"/>
        <v xml:space="preserve"> </v>
      </c>
      <c r="BR41" s="87" t="str">
        <f t="shared" si="3"/>
        <v xml:space="preserve"> </v>
      </c>
      <c r="BS41" s="87" t="str">
        <f t="shared" si="3"/>
        <v xml:space="preserve"> </v>
      </c>
      <c r="BT41" s="87" t="str">
        <f t="shared" si="3"/>
        <v xml:space="preserve"> </v>
      </c>
      <c r="BU41" s="87" t="str">
        <f t="shared" si="3"/>
        <v xml:space="preserve"> </v>
      </c>
      <c r="BV41" s="88" t="str">
        <f t="shared" si="4"/>
        <v xml:space="preserve"> </v>
      </c>
    </row>
    <row r="42" spans="1:74" x14ac:dyDescent="0.3">
      <c r="A42" s="81"/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3"/>
      <c r="AI42" s="83"/>
      <c r="AJ42" s="83"/>
      <c r="AK42" s="126" t="str">
        <f t="shared" si="0"/>
        <v xml:space="preserve"> </v>
      </c>
      <c r="AM42" s="87" t="str">
        <f t="shared" si="6"/>
        <v xml:space="preserve"> </v>
      </c>
      <c r="AN42" s="87" t="str">
        <f t="shared" si="6"/>
        <v xml:space="preserve"> </v>
      </c>
      <c r="AO42" s="87" t="str">
        <f t="shared" si="6"/>
        <v xml:space="preserve"> </v>
      </c>
      <c r="AP42" s="87" t="str">
        <f t="shared" si="6"/>
        <v xml:space="preserve"> </v>
      </c>
      <c r="AQ42" s="87" t="str">
        <f t="shared" si="6"/>
        <v xml:space="preserve"> </v>
      </c>
      <c r="AR42" s="87" t="str">
        <f t="shared" si="6"/>
        <v xml:space="preserve"> </v>
      </c>
      <c r="AS42" s="87" t="str">
        <f t="shared" si="6"/>
        <v xml:space="preserve"> </v>
      </c>
      <c r="AT42" s="87" t="str">
        <f t="shared" si="6"/>
        <v xml:space="preserve"> </v>
      </c>
      <c r="AU42" s="87" t="str">
        <f t="shared" si="6"/>
        <v xml:space="preserve"> </v>
      </c>
      <c r="AV42" s="87" t="str">
        <f t="shared" si="6"/>
        <v xml:space="preserve"> </v>
      </c>
      <c r="AW42" s="87" t="str">
        <f t="shared" si="6"/>
        <v xml:space="preserve"> </v>
      </c>
      <c r="AX42" s="87" t="str">
        <f t="shared" si="6"/>
        <v xml:space="preserve"> </v>
      </c>
      <c r="AY42" s="87" t="str">
        <f t="shared" si="6"/>
        <v xml:space="preserve"> </v>
      </c>
      <c r="AZ42" s="87" t="str">
        <f t="shared" si="6"/>
        <v xml:space="preserve"> </v>
      </c>
      <c r="BA42" s="87" t="str">
        <f t="shared" si="6"/>
        <v xml:space="preserve"> </v>
      </c>
      <c r="BB42" s="87" t="str">
        <f t="shared" si="5"/>
        <v xml:space="preserve"> </v>
      </c>
      <c r="BC42" s="87" t="str">
        <f t="shared" si="5"/>
        <v xml:space="preserve"> </v>
      </c>
      <c r="BD42" s="87" t="str">
        <f t="shared" si="5"/>
        <v xml:space="preserve"> </v>
      </c>
      <c r="BE42" s="87" t="str">
        <f t="shared" si="5"/>
        <v xml:space="preserve"> </v>
      </c>
      <c r="BF42" s="87" t="str">
        <f t="shared" si="7"/>
        <v xml:space="preserve"> </v>
      </c>
      <c r="BG42" s="87" t="str">
        <f t="shared" si="7"/>
        <v xml:space="preserve"> </v>
      </c>
      <c r="BH42" s="87" t="str">
        <f t="shared" si="7"/>
        <v xml:space="preserve"> </v>
      </c>
      <c r="BI42" s="87" t="str">
        <f t="shared" si="7"/>
        <v xml:space="preserve"> </v>
      </c>
      <c r="BJ42" s="87" t="str">
        <f t="shared" si="7"/>
        <v xml:space="preserve"> </v>
      </c>
      <c r="BK42" s="87" t="str">
        <f t="shared" si="7"/>
        <v xml:space="preserve"> </v>
      </c>
      <c r="BL42" s="87" t="str">
        <f t="shared" si="7"/>
        <v xml:space="preserve"> </v>
      </c>
      <c r="BM42" s="87" t="str">
        <f t="shared" si="7"/>
        <v xml:space="preserve"> </v>
      </c>
      <c r="BN42" s="87" t="str">
        <f t="shared" si="7"/>
        <v xml:space="preserve"> </v>
      </c>
      <c r="BO42" s="87" t="str">
        <f t="shared" ref="BO42:BU59" si="8">IF(ISBLANK($A42)," ",IF(ISNUMBER(AD42),AD42,0))</f>
        <v xml:space="preserve"> </v>
      </c>
      <c r="BP42" s="87" t="str">
        <f t="shared" si="8"/>
        <v xml:space="preserve"> </v>
      </c>
      <c r="BQ42" s="87" t="str">
        <f t="shared" si="8"/>
        <v xml:space="preserve"> </v>
      </c>
      <c r="BR42" s="87" t="str">
        <f t="shared" si="8"/>
        <v xml:space="preserve"> </v>
      </c>
      <c r="BS42" s="87" t="str">
        <f t="shared" si="8"/>
        <v xml:space="preserve"> </v>
      </c>
      <c r="BT42" s="87" t="str">
        <f t="shared" si="8"/>
        <v xml:space="preserve"> </v>
      </c>
      <c r="BU42" s="87" t="str">
        <f t="shared" si="8"/>
        <v xml:space="preserve"> </v>
      </c>
      <c r="BV42" s="88" t="str">
        <f t="shared" si="4"/>
        <v xml:space="preserve"> </v>
      </c>
    </row>
    <row r="43" spans="1:74" x14ac:dyDescent="0.3">
      <c r="A43" s="81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3"/>
      <c r="AI43" s="83"/>
      <c r="AJ43" s="83"/>
      <c r="AK43" s="126" t="str">
        <f t="shared" si="0"/>
        <v xml:space="preserve"> </v>
      </c>
      <c r="AM43" s="87" t="str">
        <f t="shared" ref="AM43:BB59" si="9">IF(ISBLANK($A43)," ",IF(B43=B$9,1,0))</f>
        <v xml:space="preserve"> </v>
      </c>
      <c r="AN43" s="87" t="str">
        <f t="shared" si="9"/>
        <v xml:space="preserve"> </v>
      </c>
      <c r="AO43" s="87" t="str">
        <f t="shared" si="9"/>
        <v xml:space="preserve"> </v>
      </c>
      <c r="AP43" s="87" t="str">
        <f t="shared" si="9"/>
        <v xml:space="preserve"> </v>
      </c>
      <c r="AQ43" s="87" t="str">
        <f t="shared" si="9"/>
        <v xml:space="preserve"> </v>
      </c>
      <c r="AR43" s="87" t="str">
        <f t="shared" si="9"/>
        <v xml:space="preserve"> </v>
      </c>
      <c r="AS43" s="87" t="str">
        <f t="shared" si="9"/>
        <v xml:space="preserve"> </v>
      </c>
      <c r="AT43" s="87" t="str">
        <f t="shared" si="9"/>
        <v xml:space="preserve"> </v>
      </c>
      <c r="AU43" s="87" t="str">
        <f t="shared" si="9"/>
        <v xml:space="preserve"> </v>
      </c>
      <c r="AV43" s="87" t="str">
        <f t="shared" si="9"/>
        <v xml:space="preserve"> </v>
      </c>
      <c r="AW43" s="87" t="str">
        <f t="shared" si="9"/>
        <v xml:space="preserve"> </v>
      </c>
      <c r="AX43" s="87" t="str">
        <f t="shared" si="9"/>
        <v xml:space="preserve"> </v>
      </c>
      <c r="AY43" s="87" t="str">
        <f t="shared" si="9"/>
        <v xml:space="preserve"> </v>
      </c>
      <c r="AZ43" s="87" t="str">
        <f t="shared" si="9"/>
        <v xml:space="preserve"> </v>
      </c>
      <c r="BA43" s="87" t="str">
        <f t="shared" si="9"/>
        <v xml:space="preserve"> </v>
      </c>
      <c r="BB43" s="87" t="str">
        <f t="shared" si="5"/>
        <v xml:space="preserve"> </v>
      </c>
      <c r="BC43" s="87" t="str">
        <f t="shared" si="5"/>
        <v xml:space="preserve"> </v>
      </c>
      <c r="BD43" s="87" t="str">
        <f t="shared" si="5"/>
        <v xml:space="preserve"> </v>
      </c>
      <c r="BE43" s="87" t="str">
        <f t="shared" si="5"/>
        <v xml:space="preserve"> </v>
      </c>
      <c r="BF43" s="87" t="str">
        <f t="shared" si="7"/>
        <v xml:space="preserve"> </v>
      </c>
      <c r="BG43" s="87" t="str">
        <f t="shared" si="7"/>
        <v xml:space="preserve"> </v>
      </c>
      <c r="BH43" s="87" t="str">
        <f t="shared" si="7"/>
        <v xml:space="preserve"> </v>
      </c>
      <c r="BI43" s="87" t="str">
        <f t="shared" si="7"/>
        <v xml:space="preserve"> </v>
      </c>
      <c r="BJ43" s="87" t="str">
        <f t="shared" si="7"/>
        <v xml:space="preserve"> </v>
      </c>
      <c r="BK43" s="87" t="str">
        <f t="shared" si="7"/>
        <v xml:space="preserve"> </v>
      </c>
      <c r="BL43" s="87" t="str">
        <f t="shared" si="7"/>
        <v xml:space="preserve"> </v>
      </c>
      <c r="BM43" s="87" t="str">
        <f t="shared" si="7"/>
        <v xml:space="preserve"> </v>
      </c>
      <c r="BN43" s="87" t="str">
        <f t="shared" si="7"/>
        <v xml:space="preserve"> </v>
      </c>
      <c r="BO43" s="87" t="str">
        <f t="shared" si="8"/>
        <v xml:space="preserve"> </v>
      </c>
      <c r="BP43" s="87" t="str">
        <f t="shared" si="8"/>
        <v xml:space="preserve"> </v>
      </c>
      <c r="BQ43" s="87" t="str">
        <f t="shared" si="8"/>
        <v xml:space="preserve"> </v>
      </c>
      <c r="BR43" s="87" t="str">
        <f t="shared" si="8"/>
        <v xml:space="preserve"> </v>
      </c>
      <c r="BS43" s="87" t="str">
        <f t="shared" si="8"/>
        <v xml:space="preserve"> </v>
      </c>
      <c r="BT43" s="87" t="str">
        <f t="shared" si="8"/>
        <v xml:space="preserve"> </v>
      </c>
      <c r="BU43" s="87" t="str">
        <f t="shared" si="8"/>
        <v xml:space="preserve"> </v>
      </c>
      <c r="BV43" s="88" t="str">
        <f t="shared" si="4"/>
        <v xml:space="preserve"> </v>
      </c>
    </row>
    <row r="44" spans="1:74" x14ac:dyDescent="0.3">
      <c r="A44" s="81"/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3"/>
      <c r="AI44" s="83"/>
      <c r="AJ44" s="83"/>
      <c r="AK44" s="126" t="str">
        <f t="shared" si="0"/>
        <v xml:space="preserve"> </v>
      </c>
      <c r="AM44" s="87" t="str">
        <f t="shared" si="9"/>
        <v xml:space="preserve"> </v>
      </c>
      <c r="AN44" s="87" t="str">
        <f t="shared" si="9"/>
        <v xml:space="preserve"> </v>
      </c>
      <c r="AO44" s="87" t="str">
        <f t="shared" si="9"/>
        <v xml:space="preserve"> </v>
      </c>
      <c r="AP44" s="87" t="str">
        <f t="shared" si="9"/>
        <v xml:space="preserve"> </v>
      </c>
      <c r="AQ44" s="87" t="str">
        <f t="shared" si="9"/>
        <v xml:space="preserve"> </v>
      </c>
      <c r="AR44" s="87" t="str">
        <f t="shared" si="9"/>
        <v xml:space="preserve"> </v>
      </c>
      <c r="AS44" s="87" t="str">
        <f t="shared" si="9"/>
        <v xml:space="preserve"> </v>
      </c>
      <c r="AT44" s="87" t="str">
        <f t="shared" si="9"/>
        <v xml:space="preserve"> </v>
      </c>
      <c r="AU44" s="87" t="str">
        <f t="shared" si="9"/>
        <v xml:space="preserve"> </v>
      </c>
      <c r="AV44" s="87" t="str">
        <f t="shared" si="9"/>
        <v xml:space="preserve"> </v>
      </c>
      <c r="AW44" s="87" t="str">
        <f t="shared" si="9"/>
        <v xml:space="preserve"> </v>
      </c>
      <c r="AX44" s="87" t="str">
        <f t="shared" si="9"/>
        <v xml:space="preserve"> </v>
      </c>
      <c r="AY44" s="87" t="str">
        <f t="shared" si="9"/>
        <v xml:space="preserve"> </v>
      </c>
      <c r="AZ44" s="87" t="str">
        <f t="shared" si="9"/>
        <v xml:space="preserve"> </v>
      </c>
      <c r="BA44" s="87" t="str">
        <f t="shared" si="9"/>
        <v xml:space="preserve"> </v>
      </c>
      <c r="BB44" s="87" t="str">
        <f t="shared" si="5"/>
        <v xml:space="preserve"> </v>
      </c>
      <c r="BC44" s="87" t="str">
        <f t="shared" si="5"/>
        <v xml:space="preserve"> </v>
      </c>
      <c r="BD44" s="87" t="str">
        <f t="shared" si="5"/>
        <v xml:space="preserve"> </v>
      </c>
      <c r="BE44" s="87" t="str">
        <f t="shared" si="5"/>
        <v xml:space="preserve"> </v>
      </c>
      <c r="BF44" s="87" t="str">
        <f t="shared" si="7"/>
        <v xml:space="preserve"> </v>
      </c>
      <c r="BG44" s="87" t="str">
        <f t="shared" si="7"/>
        <v xml:space="preserve"> </v>
      </c>
      <c r="BH44" s="87" t="str">
        <f t="shared" si="7"/>
        <v xml:space="preserve"> </v>
      </c>
      <c r="BI44" s="87" t="str">
        <f t="shared" si="7"/>
        <v xml:space="preserve"> </v>
      </c>
      <c r="BJ44" s="87" t="str">
        <f t="shared" si="7"/>
        <v xml:space="preserve"> </v>
      </c>
      <c r="BK44" s="87" t="str">
        <f t="shared" si="7"/>
        <v xml:space="preserve"> </v>
      </c>
      <c r="BL44" s="87" t="str">
        <f t="shared" si="7"/>
        <v xml:space="preserve"> </v>
      </c>
      <c r="BM44" s="87" t="str">
        <f t="shared" si="7"/>
        <v xml:space="preserve"> </v>
      </c>
      <c r="BN44" s="87" t="str">
        <f t="shared" si="7"/>
        <v xml:space="preserve"> </v>
      </c>
      <c r="BO44" s="87" t="str">
        <f t="shared" si="8"/>
        <v xml:space="preserve"> </v>
      </c>
      <c r="BP44" s="87" t="str">
        <f t="shared" si="8"/>
        <v xml:space="preserve"> </v>
      </c>
      <c r="BQ44" s="87" t="str">
        <f t="shared" si="8"/>
        <v xml:space="preserve"> </v>
      </c>
      <c r="BR44" s="87" t="str">
        <f t="shared" si="8"/>
        <v xml:space="preserve"> </v>
      </c>
      <c r="BS44" s="87" t="str">
        <f t="shared" si="8"/>
        <v xml:space="preserve"> </v>
      </c>
      <c r="BT44" s="87" t="str">
        <f t="shared" si="8"/>
        <v xml:space="preserve"> </v>
      </c>
      <c r="BU44" s="87" t="str">
        <f t="shared" si="8"/>
        <v xml:space="preserve"> </v>
      </c>
      <c r="BV44" s="88" t="str">
        <f t="shared" si="4"/>
        <v xml:space="preserve"> </v>
      </c>
    </row>
    <row r="45" spans="1:74" x14ac:dyDescent="0.3">
      <c r="A45" s="81"/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3"/>
      <c r="AI45" s="83"/>
      <c r="AJ45" s="83"/>
      <c r="AK45" s="126" t="str">
        <f t="shared" si="0"/>
        <v xml:space="preserve"> </v>
      </c>
      <c r="AM45" s="87" t="str">
        <f t="shared" si="9"/>
        <v xml:space="preserve"> </v>
      </c>
      <c r="AN45" s="87" t="str">
        <f t="shared" si="9"/>
        <v xml:space="preserve"> </v>
      </c>
      <c r="AO45" s="87" t="str">
        <f t="shared" si="9"/>
        <v xml:space="preserve"> </v>
      </c>
      <c r="AP45" s="87" t="str">
        <f t="shared" si="9"/>
        <v xml:space="preserve"> </v>
      </c>
      <c r="AQ45" s="87" t="str">
        <f t="shared" si="9"/>
        <v xml:space="preserve"> </v>
      </c>
      <c r="AR45" s="87" t="str">
        <f t="shared" si="9"/>
        <v xml:space="preserve"> </v>
      </c>
      <c r="AS45" s="87" t="str">
        <f t="shared" si="9"/>
        <v xml:space="preserve"> </v>
      </c>
      <c r="AT45" s="87" t="str">
        <f t="shared" si="9"/>
        <v xml:space="preserve"> </v>
      </c>
      <c r="AU45" s="87" t="str">
        <f t="shared" si="9"/>
        <v xml:space="preserve"> </v>
      </c>
      <c r="AV45" s="87" t="str">
        <f t="shared" si="9"/>
        <v xml:space="preserve"> </v>
      </c>
      <c r="AW45" s="87" t="str">
        <f t="shared" si="9"/>
        <v xml:space="preserve"> </v>
      </c>
      <c r="AX45" s="87" t="str">
        <f t="shared" si="9"/>
        <v xml:space="preserve"> </v>
      </c>
      <c r="AY45" s="87" t="str">
        <f t="shared" si="9"/>
        <v xml:space="preserve"> </v>
      </c>
      <c r="AZ45" s="87" t="str">
        <f t="shared" si="9"/>
        <v xml:space="preserve"> </v>
      </c>
      <c r="BA45" s="87" t="str">
        <f t="shared" si="9"/>
        <v xml:space="preserve"> </v>
      </c>
      <c r="BB45" s="87" t="str">
        <f t="shared" si="5"/>
        <v xml:space="preserve"> </v>
      </c>
      <c r="BC45" s="87" t="str">
        <f t="shared" si="5"/>
        <v xml:space="preserve"> </v>
      </c>
      <c r="BD45" s="87" t="str">
        <f t="shared" si="5"/>
        <v xml:space="preserve"> </v>
      </c>
      <c r="BE45" s="87" t="str">
        <f t="shared" si="5"/>
        <v xml:space="preserve"> </v>
      </c>
      <c r="BF45" s="87" t="str">
        <f t="shared" si="7"/>
        <v xml:space="preserve"> </v>
      </c>
      <c r="BG45" s="87" t="str">
        <f t="shared" si="7"/>
        <v xml:space="preserve"> </v>
      </c>
      <c r="BH45" s="87" t="str">
        <f t="shared" si="7"/>
        <v xml:space="preserve"> </v>
      </c>
      <c r="BI45" s="87" t="str">
        <f t="shared" si="7"/>
        <v xml:space="preserve"> </v>
      </c>
      <c r="BJ45" s="87" t="str">
        <f t="shared" si="7"/>
        <v xml:space="preserve"> </v>
      </c>
      <c r="BK45" s="87" t="str">
        <f t="shared" si="7"/>
        <v xml:space="preserve"> </v>
      </c>
      <c r="BL45" s="87" t="str">
        <f t="shared" si="7"/>
        <v xml:space="preserve"> </v>
      </c>
      <c r="BM45" s="87" t="str">
        <f t="shared" si="7"/>
        <v xml:space="preserve"> </v>
      </c>
      <c r="BN45" s="87" t="str">
        <f t="shared" si="7"/>
        <v xml:space="preserve"> </v>
      </c>
      <c r="BO45" s="87" t="str">
        <f t="shared" si="8"/>
        <v xml:space="preserve"> </v>
      </c>
      <c r="BP45" s="87" t="str">
        <f t="shared" si="8"/>
        <v xml:space="preserve"> </v>
      </c>
      <c r="BQ45" s="87" t="str">
        <f t="shared" si="8"/>
        <v xml:space="preserve"> </v>
      </c>
      <c r="BR45" s="87" t="str">
        <f t="shared" si="8"/>
        <v xml:space="preserve"> </v>
      </c>
      <c r="BS45" s="87" t="str">
        <f t="shared" si="8"/>
        <v xml:space="preserve"> </v>
      </c>
      <c r="BT45" s="87" t="str">
        <f t="shared" si="8"/>
        <v xml:space="preserve"> </v>
      </c>
      <c r="BU45" s="87" t="str">
        <f t="shared" si="8"/>
        <v xml:space="preserve"> </v>
      </c>
      <c r="BV45" s="88" t="str">
        <f t="shared" si="4"/>
        <v xml:space="preserve"> </v>
      </c>
    </row>
    <row r="46" spans="1:74" x14ac:dyDescent="0.3">
      <c r="A46" s="81"/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3"/>
      <c r="AI46" s="83"/>
      <c r="AJ46" s="83"/>
      <c r="AK46" s="126" t="str">
        <f t="shared" si="0"/>
        <v xml:space="preserve"> </v>
      </c>
      <c r="AM46" s="87" t="str">
        <f t="shared" si="9"/>
        <v xml:space="preserve"> </v>
      </c>
      <c r="AN46" s="87" t="str">
        <f t="shared" si="9"/>
        <v xml:space="preserve"> </v>
      </c>
      <c r="AO46" s="87" t="str">
        <f t="shared" si="9"/>
        <v xml:space="preserve"> </v>
      </c>
      <c r="AP46" s="87" t="str">
        <f t="shared" si="9"/>
        <v xml:space="preserve"> </v>
      </c>
      <c r="AQ46" s="87" t="str">
        <f t="shared" si="9"/>
        <v xml:space="preserve"> </v>
      </c>
      <c r="AR46" s="87" t="str">
        <f t="shared" si="9"/>
        <v xml:space="preserve"> </v>
      </c>
      <c r="AS46" s="87" t="str">
        <f t="shared" si="9"/>
        <v xml:space="preserve"> </v>
      </c>
      <c r="AT46" s="87" t="str">
        <f t="shared" si="9"/>
        <v xml:space="preserve"> </v>
      </c>
      <c r="AU46" s="87" t="str">
        <f t="shared" si="9"/>
        <v xml:space="preserve"> </v>
      </c>
      <c r="AV46" s="87" t="str">
        <f t="shared" si="9"/>
        <v xml:space="preserve"> </v>
      </c>
      <c r="AW46" s="87" t="str">
        <f t="shared" si="9"/>
        <v xml:space="preserve"> </v>
      </c>
      <c r="AX46" s="87" t="str">
        <f t="shared" si="9"/>
        <v xml:space="preserve"> </v>
      </c>
      <c r="AY46" s="87" t="str">
        <f t="shared" si="9"/>
        <v xml:space="preserve"> </v>
      </c>
      <c r="AZ46" s="87" t="str">
        <f t="shared" si="9"/>
        <v xml:space="preserve"> </v>
      </c>
      <c r="BA46" s="87" t="str">
        <f t="shared" si="9"/>
        <v xml:space="preserve"> </v>
      </c>
      <c r="BB46" s="87" t="str">
        <f t="shared" si="5"/>
        <v xml:space="preserve"> </v>
      </c>
      <c r="BC46" s="87" t="str">
        <f t="shared" si="5"/>
        <v xml:space="preserve"> </v>
      </c>
      <c r="BD46" s="87" t="str">
        <f t="shared" si="5"/>
        <v xml:space="preserve"> </v>
      </c>
      <c r="BE46" s="87" t="str">
        <f t="shared" si="5"/>
        <v xml:space="preserve"> </v>
      </c>
      <c r="BF46" s="87" t="str">
        <f t="shared" si="7"/>
        <v xml:space="preserve"> </v>
      </c>
      <c r="BG46" s="87" t="str">
        <f t="shared" si="7"/>
        <v xml:space="preserve"> </v>
      </c>
      <c r="BH46" s="87" t="str">
        <f t="shared" si="7"/>
        <v xml:space="preserve"> </v>
      </c>
      <c r="BI46" s="87" t="str">
        <f t="shared" si="7"/>
        <v xml:space="preserve"> </v>
      </c>
      <c r="BJ46" s="87" t="str">
        <f t="shared" si="7"/>
        <v xml:space="preserve"> </v>
      </c>
      <c r="BK46" s="87" t="str">
        <f t="shared" si="7"/>
        <v xml:space="preserve"> </v>
      </c>
      <c r="BL46" s="87" t="str">
        <f t="shared" si="7"/>
        <v xml:space="preserve"> </v>
      </c>
      <c r="BM46" s="87" t="str">
        <f t="shared" si="7"/>
        <v xml:space="preserve"> </v>
      </c>
      <c r="BN46" s="87" t="str">
        <f t="shared" si="7"/>
        <v xml:space="preserve"> </v>
      </c>
      <c r="BO46" s="87" t="str">
        <f t="shared" si="8"/>
        <v xml:space="preserve"> </v>
      </c>
      <c r="BP46" s="87" t="str">
        <f t="shared" si="8"/>
        <v xml:space="preserve"> </v>
      </c>
      <c r="BQ46" s="87" t="str">
        <f t="shared" si="8"/>
        <v xml:space="preserve"> </v>
      </c>
      <c r="BR46" s="87" t="str">
        <f t="shared" si="8"/>
        <v xml:space="preserve"> </v>
      </c>
      <c r="BS46" s="87" t="str">
        <f t="shared" si="8"/>
        <v xml:space="preserve"> </v>
      </c>
      <c r="BT46" s="87" t="str">
        <f t="shared" si="8"/>
        <v xml:space="preserve"> </v>
      </c>
      <c r="BU46" s="87" t="str">
        <f t="shared" si="8"/>
        <v xml:space="preserve"> </v>
      </c>
      <c r="BV46" s="88"/>
    </row>
    <row r="47" spans="1:74" x14ac:dyDescent="0.3">
      <c r="A47" s="81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3"/>
      <c r="AI47" s="83"/>
      <c r="AJ47" s="83"/>
      <c r="AK47" s="126" t="str">
        <f t="shared" si="0"/>
        <v xml:space="preserve"> </v>
      </c>
      <c r="AM47" s="87" t="str">
        <f t="shared" si="9"/>
        <v xml:space="preserve"> </v>
      </c>
      <c r="AN47" s="87" t="str">
        <f t="shared" si="9"/>
        <v xml:space="preserve"> </v>
      </c>
      <c r="AO47" s="87" t="str">
        <f t="shared" si="9"/>
        <v xml:space="preserve"> </v>
      </c>
      <c r="AP47" s="87" t="str">
        <f t="shared" si="9"/>
        <v xml:space="preserve"> </v>
      </c>
      <c r="AQ47" s="87" t="str">
        <f t="shared" si="9"/>
        <v xml:space="preserve"> </v>
      </c>
      <c r="AR47" s="87" t="str">
        <f t="shared" si="9"/>
        <v xml:space="preserve"> </v>
      </c>
      <c r="AS47" s="87" t="str">
        <f t="shared" si="9"/>
        <v xml:space="preserve"> </v>
      </c>
      <c r="AT47" s="87" t="str">
        <f t="shared" si="9"/>
        <v xml:space="preserve"> </v>
      </c>
      <c r="AU47" s="87" t="str">
        <f t="shared" si="9"/>
        <v xml:space="preserve"> </v>
      </c>
      <c r="AV47" s="87" t="str">
        <f t="shared" si="9"/>
        <v xml:space="preserve"> </v>
      </c>
      <c r="AW47" s="87" t="str">
        <f t="shared" si="9"/>
        <v xml:space="preserve"> </v>
      </c>
      <c r="AX47" s="87" t="str">
        <f t="shared" si="9"/>
        <v xml:space="preserve"> </v>
      </c>
      <c r="AY47" s="87" t="str">
        <f t="shared" si="9"/>
        <v xml:space="preserve"> </v>
      </c>
      <c r="AZ47" s="87" t="str">
        <f t="shared" si="9"/>
        <v xml:space="preserve"> </v>
      </c>
      <c r="BA47" s="87" t="str">
        <f t="shared" si="9"/>
        <v xml:space="preserve"> </v>
      </c>
      <c r="BB47" s="87" t="str">
        <f t="shared" si="5"/>
        <v xml:space="preserve"> </v>
      </c>
      <c r="BC47" s="87" t="str">
        <f t="shared" si="5"/>
        <v xml:space="preserve"> </v>
      </c>
      <c r="BD47" s="87" t="str">
        <f t="shared" si="5"/>
        <v xml:space="preserve"> </v>
      </c>
      <c r="BE47" s="87" t="str">
        <f t="shared" si="5"/>
        <v xml:space="preserve"> </v>
      </c>
      <c r="BF47" s="87" t="str">
        <f t="shared" si="7"/>
        <v xml:space="preserve"> </v>
      </c>
      <c r="BG47" s="87" t="str">
        <f t="shared" si="7"/>
        <v xml:space="preserve"> </v>
      </c>
      <c r="BH47" s="87" t="str">
        <f t="shared" si="7"/>
        <v xml:space="preserve"> </v>
      </c>
      <c r="BI47" s="87" t="str">
        <f t="shared" si="7"/>
        <v xml:space="preserve"> </v>
      </c>
      <c r="BJ47" s="87" t="str">
        <f t="shared" si="7"/>
        <v xml:space="preserve"> </v>
      </c>
      <c r="BK47" s="87" t="str">
        <f t="shared" si="7"/>
        <v xml:space="preserve"> </v>
      </c>
      <c r="BL47" s="87" t="str">
        <f t="shared" si="7"/>
        <v xml:space="preserve"> </v>
      </c>
      <c r="BM47" s="87" t="str">
        <f t="shared" si="7"/>
        <v xml:space="preserve"> </v>
      </c>
      <c r="BN47" s="87" t="str">
        <f t="shared" si="7"/>
        <v xml:space="preserve"> </v>
      </c>
      <c r="BO47" s="87" t="str">
        <f t="shared" si="8"/>
        <v xml:space="preserve"> </v>
      </c>
      <c r="BP47" s="87" t="str">
        <f t="shared" si="8"/>
        <v xml:space="preserve"> </v>
      </c>
      <c r="BQ47" s="87" t="str">
        <f t="shared" si="8"/>
        <v xml:space="preserve"> </v>
      </c>
      <c r="BR47" s="87" t="str">
        <f t="shared" si="8"/>
        <v xml:space="preserve"> </v>
      </c>
      <c r="BS47" s="87" t="str">
        <f t="shared" si="8"/>
        <v xml:space="preserve"> </v>
      </c>
      <c r="BT47" s="87" t="str">
        <f t="shared" si="8"/>
        <v xml:space="preserve"> </v>
      </c>
      <c r="BU47" s="87" t="str">
        <f t="shared" si="8"/>
        <v xml:space="preserve"> </v>
      </c>
      <c r="BV47" s="88"/>
    </row>
    <row r="48" spans="1:74" x14ac:dyDescent="0.3">
      <c r="A48" s="81"/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3"/>
      <c r="AI48" s="83"/>
      <c r="AJ48" s="83"/>
      <c r="AK48" s="126" t="str">
        <f t="shared" si="0"/>
        <v xml:space="preserve"> </v>
      </c>
      <c r="AM48" s="87" t="str">
        <f t="shared" si="9"/>
        <v xml:space="preserve"> </v>
      </c>
      <c r="AN48" s="87" t="str">
        <f t="shared" si="9"/>
        <v xml:space="preserve"> </v>
      </c>
      <c r="AO48" s="87" t="str">
        <f t="shared" si="9"/>
        <v xml:space="preserve"> </v>
      </c>
      <c r="AP48" s="87" t="str">
        <f t="shared" si="9"/>
        <v xml:space="preserve"> </v>
      </c>
      <c r="AQ48" s="87" t="str">
        <f t="shared" si="9"/>
        <v xml:space="preserve"> </v>
      </c>
      <c r="AR48" s="87" t="str">
        <f t="shared" si="9"/>
        <v xml:space="preserve"> </v>
      </c>
      <c r="AS48" s="87" t="str">
        <f t="shared" si="9"/>
        <v xml:space="preserve"> </v>
      </c>
      <c r="AT48" s="87" t="str">
        <f t="shared" si="9"/>
        <v xml:space="preserve"> </v>
      </c>
      <c r="AU48" s="87" t="str">
        <f t="shared" si="9"/>
        <v xml:space="preserve"> </v>
      </c>
      <c r="AV48" s="87" t="str">
        <f t="shared" si="9"/>
        <v xml:space="preserve"> </v>
      </c>
      <c r="AW48" s="87" t="str">
        <f t="shared" si="9"/>
        <v xml:space="preserve"> </v>
      </c>
      <c r="AX48" s="87" t="str">
        <f t="shared" si="9"/>
        <v xml:space="preserve"> </v>
      </c>
      <c r="AY48" s="87" t="str">
        <f t="shared" si="9"/>
        <v xml:space="preserve"> </v>
      </c>
      <c r="AZ48" s="87" t="str">
        <f t="shared" si="9"/>
        <v xml:space="preserve"> </v>
      </c>
      <c r="BA48" s="87" t="str">
        <f t="shared" si="9"/>
        <v xml:space="preserve"> </v>
      </c>
      <c r="BB48" s="87" t="str">
        <f t="shared" si="5"/>
        <v xml:space="preserve"> </v>
      </c>
      <c r="BC48" s="87" t="str">
        <f t="shared" si="5"/>
        <v xml:space="preserve"> </v>
      </c>
      <c r="BD48" s="87" t="str">
        <f t="shared" si="5"/>
        <v xml:space="preserve"> </v>
      </c>
      <c r="BE48" s="87" t="str">
        <f t="shared" si="5"/>
        <v xml:space="preserve"> </v>
      </c>
      <c r="BF48" s="87" t="str">
        <f t="shared" si="7"/>
        <v xml:space="preserve"> </v>
      </c>
      <c r="BG48" s="87" t="str">
        <f t="shared" si="7"/>
        <v xml:space="preserve"> </v>
      </c>
      <c r="BH48" s="87" t="str">
        <f t="shared" si="7"/>
        <v xml:space="preserve"> </v>
      </c>
      <c r="BI48" s="87" t="str">
        <f t="shared" si="7"/>
        <v xml:space="preserve"> </v>
      </c>
      <c r="BJ48" s="87" t="str">
        <f t="shared" si="7"/>
        <v xml:space="preserve"> </v>
      </c>
      <c r="BK48" s="87" t="str">
        <f t="shared" si="7"/>
        <v xml:space="preserve"> </v>
      </c>
      <c r="BL48" s="87" t="str">
        <f t="shared" si="7"/>
        <v xml:space="preserve"> </v>
      </c>
      <c r="BM48" s="87" t="str">
        <f t="shared" si="7"/>
        <v xml:space="preserve"> </v>
      </c>
      <c r="BN48" s="87" t="str">
        <f t="shared" si="7"/>
        <v xml:space="preserve"> </v>
      </c>
      <c r="BO48" s="87" t="str">
        <f t="shared" si="8"/>
        <v xml:space="preserve"> </v>
      </c>
      <c r="BP48" s="87" t="str">
        <f t="shared" si="8"/>
        <v xml:space="preserve"> </v>
      </c>
      <c r="BQ48" s="87" t="str">
        <f t="shared" si="8"/>
        <v xml:space="preserve"> </v>
      </c>
      <c r="BR48" s="87" t="str">
        <f t="shared" si="8"/>
        <v xml:space="preserve"> </v>
      </c>
      <c r="BS48" s="87" t="str">
        <f t="shared" si="8"/>
        <v xml:space="preserve"> </v>
      </c>
      <c r="BT48" s="87" t="str">
        <f t="shared" si="8"/>
        <v xml:space="preserve"> </v>
      </c>
      <c r="BU48" s="87" t="str">
        <f t="shared" si="8"/>
        <v xml:space="preserve"> </v>
      </c>
      <c r="BV48" s="88"/>
    </row>
    <row r="49" spans="1:83" x14ac:dyDescent="0.3">
      <c r="A49" s="81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3"/>
      <c r="AI49" s="83"/>
      <c r="AJ49" s="83"/>
      <c r="AK49" s="126" t="str">
        <f t="shared" si="0"/>
        <v xml:space="preserve"> </v>
      </c>
      <c r="AM49" s="87" t="str">
        <f t="shared" si="9"/>
        <v xml:space="preserve"> </v>
      </c>
      <c r="AN49" s="87" t="str">
        <f t="shared" si="9"/>
        <v xml:space="preserve"> </v>
      </c>
      <c r="AO49" s="87" t="str">
        <f t="shared" si="9"/>
        <v xml:space="preserve"> </v>
      </c>
      <c r="AP49" s="87" t="str">
        <f t="shared" si="9"/>
        <v xml:space="preserve"> </v>
      </c>
      <c r="AQ49" s="87" t="str">
        <f t="shared" si="9"/>
        <v xml:space="preserve"> </v>
      </c>
      <c r="AR49" s="87" t="str">
        <f t="shared" si="9"/>
        <v xml:space="preserve"> </v>
      </c>
      <c r="AS49" s="87" t="str">
        <f t="shared" si="9"/>
        <v xml:space="preserve"> </v>
      </c>
      <c r="AT49" s="87" t="str">
        <f t="shared" si="9"/>
        <v xml:space="preserve"> </v>
      </c>
      <c r="AU49" s="87" t="str">
        <f t="shared" si="9"/>
        <v xml:space="preserve"> </v>
      </c>
      <c r="AV49" s="87" t="str">
        <f t="shared" si="9"/>
        <v xml:space="preserve"> </v>
      </c>
      <c r="AW49" s="87" t="str">
        <f t="shared" si="9"/>
        <v xml:space="preserve"> </v>
      </c>
      <c r="AX49" s="87" t="str">
        <f t="shared" si="9"/>
        <v xml:space="preserve"> </v>
      </c>
      <c r="AY49" s="87" t="str">
        <f t="shared" si="9"/>
        <v xml:space="preserve"> </v>
      </c>
      <c r="AZ49" s="87" t="str">
        <f t="shared" si="9"/>
        <v xml:space="preserve"> </v>
      </c>
      <c r="BA49" s="87" t="str">
        <f t="shared" si="9"/>
        <v xml:space="preserve"> </v>
      </c>
      <c r="BB49" s="87" t="str">
        <f t="shared" si="5"/>
        <v xml:space="preserve"> </v>
      </c>
      <c r="BC49" s="87" t="str">
        <f t="shared" si="5"/>
        <v xml:space="preserve"> </v>
      </c>
      <c r="BD49" s="87" t="str">
        <f t="shared" si="5"/>
        <v xml:space="preserve"> </v>
      </c>
      <c r="BE49" s="87" t="str">
        <f t="shared" si="5"/>
        <v xml:space="preserve"> </v>
      </c>
      <c r="BF49" s="87" t="str">
        <f t="shared" si="7"/>
        <v xml:space="preserve"> </v>
      </c>
      <c r="BG49" s="87" t="str">
        <f t="shared" si="7"/>
        <v xml:space="preserve"> </v>
      </c>
      <c r="BH49" s="87" t="str">
        <f t="shared" si="7"/>
        <v xml:space="preserve"> </v>
      </c>
      <c r="BI49" s="87" t="str">
        <f t="shared" si="7"/>
        <v xml:space="preserve"> </v>
      </c>
      <c r="BJ49" s="87" t="str">
        <f t="shared" si="7"/>
        <v xml:space="preserve"> </v>
      </c>
      <c r="BK49" s="87" t="str">
        <f t="shared" si="7"/>
        <v xml:space="preserve"> </v>
      </c>
      <c r="BL49" s="87" t="str">
        <f t="shared" si="7"/>
        <v xml:space="preserve"> </v>
      </c>
      <c r="BM49" s="87" t="str">
        <f t="shared" si="7"/>
        <v xml:space="preserve"> </v>
      </c>
      <c r="BN49" s="87" t="str">
        <f t="shared" si="7"/>
        <v xml:space="preserve"> </v>
      </c>
      <c r="BO49" s="87" t="str">
        <f t="shared" si="8"/>
        <v xml:space="preserve"> </v>
      </c>
      <c r="BP49" s="87" t="str">
        <f t="shared" si="8"/>
        <v xml:space="preserve"> </v>
      </c>
      <c r="BQ49" s="87" t="str">
        <f t="shared" si="8"/>
        <v xml:space="preserve"> </v>
      </c>
      <c r="BR49" s="87" t="str">
        <f t="shared" si="8"/>
        <v xml:space="preserve"> </v>
      </c>
      <c r="BS49" s="87" t="str">
        <f t="shared" si="8"/>
        <v xml:space="preserve"> </v>
      </c>
      <c r="BT49" s="87" t="str">
        <f t="shared" si="8"/>
        <v xml:space="preserve"> </v>
      </c>
      <c r="BU49" s="87" t="str">
        <f t="shared" si="8"/>
        <v xml:space="preserve"> </v>
      </c>
      <c r="BV49" s="88"/>
    </row>
    <row r="50" spans="1:83" x14ac:dyDescent="0.3">
      <c r="A50" s="81"/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3"/>
      <c r="AI50" s="83"/>
      <c r="AJ50" s="83"/>
      <c r="AK50" s="126" t="str">
        <f t="shared" si="0"/>
        <v xml:space="preserve"> </v>
      </c>
      <c r="AM50" s="87" t="str">
        <f t="shared" si="9"/>
        <v xml:space="preserve"> </v>
      </c>
      <c r="AN50" s="87" t="str">
        <f t="shared" si="9"/>
        <v xml:space="preserve"> </v>
      </c>
      <c r="AO50" s="87" t="str">
        <f t="shared" si="9"/>
        <v xml:space="preserve"> </v>
      </c>
      <c r="AP50" s="87" t="str">
        <f t="shared" si="9"/>
        <v xml:space="preserve"> </v>
      </c>
      <c r="AQ50" s="87" t="str">
        <f t="shared" si="9"/>
        <v xml:space="preserve"> </v>
      </c>
      <c r="AR50" s="87" t="str">
        <f t="shared" si="9"/>
        <v xml:space="preserve"> </v>
      </c>
      <c r="AS50" s="87" t="str">
        <f t="shared" si="9"/>
        <v xml:space="preserve"> </v>
      </c>
      <c r="AT50" s="87" t="str">
        <f t="shared" si="9"/>
        <v xml:space="preserve"> </v>
      </c>
      <c r="AU50" s="87" t="str">
        <f t="shared" si="9"/>
        <v xml:space="preserve"> </v>
      </c>
      <c r="AV50" s="87" t="str">
        <f t="shared" si="9"/>
        <v xml:space="preserve"> </v>
      </c>
      <c r="AW50" s="87" t="str">
        <f t="shared" si="9"/>
        <v xml:space="preserve"> </v>
      </c>
      <c r="AX50" s="87" t="str">
        <f t="shared" si="9"/>
        <v xml:space="preserve"> </v>
      </c>
      <c r="AY50" s="87" t="str">
        <f t="shared" si="9"/>
        <v xml:space="preserve"> </v>
      </c>
      <c r="AZ50" s="87" t="str">
        <f t="shared" si="9"/>
        <v xml:space="preserve"> </v>
      </c>
      <c r="BA50" s="87" t="str">
        <f t="shared" si="9"/>
        <v xml:space="preserve"> </v>
      </c>
      <c r="BB50" s="87" t="str">
        <f t="shared" si="5"/>
        <v xml:space="preserve"> </v>
      </c>
      <c r="BC50" s="87" t="str">
        <f t="shared" si="5"/>
        <v xml:space="preserve"> </v>
      </c>
      <c r="BD50" s="87" t="str">
        <f t="shared" si="5"/>
        <v xml:space="preserve"> </v>
      </c>
      <c r="BE50" s="87" t="str">
        <f t="shared" si="5"/>
        <v xml:space="preserve"> </v>
      </c>
      <c r="BF50" s="87" t="str">
        <f t="shared" si="7"/>
        <v xml:space="preserve"> </v>
      </c>
      <c r="BG50" s="87" t="str">
        <f t="shared" si="7"/>
        <v xml:space="preserve"> </v>
      </c>
      <c r="BH50" s="87" t="str">
        <f t="shared" si="7"/>
        <v xml:space="preserve"> </v>
      </c>
      <c r="BI50" s="87" t="str">
        <f t="shared" si="7"/>
        <v xml:space="preserve"> </v>
      </c>
      <c r="BJ50" s="87" t="str">
        <f t="shared" si="7"/>
        <v xml:space="preserve"> </v>
      </c>
      <c r="BK50" s="87" t="str">
        <f t="shared" si="7"/>
        <v xml:space="preserve"> </v>
      </c>
      <c r="BL50" s="87" t="str">
        <f t="shared" si="7"/>
        <v xml:space="preserve"> </v>
      </c>
      <c r="BM50" s="87" t="str">
        <f t="shared" si="7"/>
        <v xml:space="preserve"> </v>
      </c>
      <c r="BN50" s="87" t="str">
        <f t="shared" si="7"/>
        <v xml:space="preserve"> </v>
      </c>
      <c r="BO50" s="87" t="str">
        <f t="shared" si="8"/>
        <v xml:space="preserve"> </v>
      </c>
      <c r="BP50" s="87" t="str">
        <f t="shared" si="8"/>
        <v xml:space="preserve"> </v>
      </c>
      <c r="BQ50" s="87" t="str">
        <f t="shared" si="8"/>
        <v xml:space="preserve"> </v>
      </c>
      <c r="BR50" s="87" t="str">
        <f t="shared" si="8"/>
        <v xml:space="preserve"> </v>
      </c>
      <c r="BS50" s="87" t="str">
        <f t="shared" si="8"/>
        <v xml:space="preserve"> </v>
      </c>
      <c r="BT50" s="87" t="str">
        <f t="shared" si="8"/>
        <v xml:space="preserve"> </v>
      </c>
      <c r="BU50" s="87" t="str">
        <f t="shared" si="8"/>
        <v xml:space="preserve"> </v>
      </c>
      <c r="BV50" s="88"/>
    </row>
    <row r="51" spans="1:83" x14ac:dyDescent="0.3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3"/>
      <c r="AI51" s="83"/>
      <c r="AJ51" s="83"/>
      <c r="AK51" s="126" t="str">
        <f t="shared" si="0"/>
        <v xml:space="preserve"> </v>
      </c>
      <c r="AM51" s="87" t="str">
        <f t="shared" si="9"/>
        <v xml:space="preserve"> </v>
      </c>
      <c r="AN51" s="87" t="str">
        <f t="shared" si="9"/>
        <v xml:space="preserve"> </v>
      </c>
      <c r="AO51" s="87" t="str">
        <f t="shared" si="9"/>
        <v xml:space="preserve"> </v>
      </c>
      <c r="AP51" s="87" t="str">
        <f t="shared" si="9"/>
        <v xml:space="preserve"> </v>
      </c>
      <c r="AQ51" s="87" t="str">
        <f t="shared" si="9"/>
        <v xml:space="preserve"> </v>
      </c>
      <c r="AR51" s="87" t="str">
        <f t="shared" si="9"/>
        <v xml:space="preserve"> </v>
      </c>
      <c r="AS51" s="87" t="str">
        <f t="shared" si="9"/>
        <v xml:space="preserve"> </v>
      </c>
      <c r="AT51" s="87" t="str">
        <f t="shared" si="9"/>
        <v xml:space="preserve"> </v>
      </c>
      <c r="AU51" s="87" t="str">
        <f t="shared" si="9"/>
        <v xml:space="preserve"> </v>
      </c>
      <c r="AV51" s="87" t="str">
        <f t="shared" si="9"/>
        <v xml:space="preserve"> </v>
      </c>
      <c r="AW51" s="87" t="str">
        <f t="shared" si="9"/>
        <v xml:space="preserve"> </v>
      </c>
      <c r="AX51" s="87" t="str">
        <f t="shared" si="9"/>
        <v xml:space="preserve"> </v>
      </c>
      <c r="AY51" s="87" t="str">
        <f t="shared" si="9"/>
        <v xml:space="preserve"> </v>
      </c>
      <c r="AZ51" s="87" t="str">
        <f t="shared" si="9"/>
        <v xml:space="preserve"> </v>
      </c>
      <c r="BA51" s="87" t="str">
        <f t="shared" si="9"/>
        <v xml:space="preserve"> </v>
      </c>
      <c r="BB51" s="87" t="str">
        <f t="shared" si="5"/>
        <v xml:space="preserve"> </v>
      </c>
      <c r="BC51" s="87" t="str">
        <f t="shared" si="5"/>
        <v xml:space="preserve"> </v>
      </c>
      <c r="BD51" s="87" t="str">
        <f t="shared" si="5"/>
        <v xml:space="preserve"> </v>
      </c>
      <c r="BE51" s="87" t="str">
        <f t="shared" si="5"/>
        <v xml:space="preserve"> </v>
      </c>
      <c r="BF51" s="87" t="str">
        <f t="shared" si="7"/>
        <v xml:space="preserve"> </v>
      </c>
      <c r="BG51" s="87" t="str">
        <f t="shared" si="7"/>
        <v xml:space="preserve"> </v>
      </c>
      <c r="BH51" s="87" t="str">
        <f t="shared" si="7"/>
        <v xml:space="preserve"> </v>
      </c>
      <c r="BI51" s="87" t="str">
        <f t="shared" si="7"/>
        <v xml:space="preserve"> </v>
      </c>
      <c r="BJ51" s="87" t="str">
        <f t="shared" si="7"/>
        <v xml:space="preserve"> </v>
      </c>
      <c r="BK51" s="87" t="str">
        <f t="shared" si="7"/>
        <v xml:space="preserve"> </v>
      </c>
      <c r="BL51" s="87" t="str">
        <f t="shared" si="7"/>
        <v xml:space="preserve"> </v>
      </c>
      <c r="BM51" s="87" t="str">
        <f t="shared" si="7"/>
        <v xml:space="preserve"> </v>
      </c>
      <c r="BN51" s="87" t="str">
        <f t="shared" si="7"/>
        <v xml:space="preserve"> </v>
      </c>
      <c r="BO51" s="87" t="str">
        <f t="shared" si="8"/>
        <v xml:space="preserve"> </v>
      </c>
      <c r="BP51" s="87" t="str">
        <f t="shared" si="8"/>
        <v xml:space="preserve"> </v>
      </c>
      <c r="BQ51" s="87" t="str">
        <f t="shared" si="8"/>
        <v xml:space="preserve"> </v>
      </c>
      <c r="BR51" s="87" t="str">
        <f t="shared" si="8"/>
        <v xml:space="preserve"> </v>
      </c>
      <c r="BS51" s="87" t="str">
        <f t="shared" si="8"/>
        <v xml:space="preserve"> </v>
      </c>
      <c r="BT51" s="87" t="str">
        <f t="shared" si="8"/>
        <v xml:space="preserve"> </v>
      </c>
      <c r="BU51" s="87" t="str">
        <f t="shared" si="8"/>
        <v xml:space="preserve"> </v>
      </c>
      <c r="BV51" s="88"/>
    </row>
    <row r="52" spans="1:83" x14ac:dyDescent="0.3">
      <c r="A52" s="81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3"/>
      <c r="AI52" s="83"/>
      <c r="AJ52" s="83"/>
      <c r="AK52" s="126" t="str">
        <f t="shared" si="0"/>
        <v xml:space="preserve"> </v>
      </c>
      <c r="AM52" s="87" t="str">
        <f t="shared" si="9"/>
        <v xml:space="preserve"> </v>
      </c>
      <c r="AN52" s="87" t="str">
        <f t="shared" si="9"/>
        <v xml:space="preserve"> </v>
      </c>
      <c r="AO52" s="87" t="str">
        <f t="shared" si="9"/>
        <v xml:space="preserve"> </v>
      </c>
      <c r="AP52" s="87" t="str">
        <f t="shared" si="9"/>
        <v xml:space="preserve"> </v>
      </c>
      <c r="AQ52" s="87" t="str">
        <f t="shared" si="9"/>
        <v xml:space="preserve"> </v>
      </c>
      <c r="AR52" s="87" t="str">
        <f t="shared" si="9"/>
        <v xml:space="preserve"> </v>
      </c>
      <c r="AS52" s="87" t="str">
        <f t="shared" si="9"/>
        <v xml:space="preserve"> </v>
      </c>
      <c r="AT52" s="87" t="str">
        <f t="shared" si="9"/>
        <v xml:space="preserve"> </v>
      </c>
      <c r="AU52" s="87" t="str">
        <f t="shared" si="9"/>
        <v xml:space="preserve"> </v>
      </c>
      <c r="AV52" s="87" t="str">
        <f t="shared" si="9"/>
        <v xml:space="preserve"> </v>
      </c>
      <c r="AW52" s="87" t="str">
        <f t="shared" si="9"/>
        <v xml:space="preserve"> </v>
      </c>
      <c r="AX52" s="87" t="str">
        <f t="shared" si="9"/>
        <v xml:space="preserve"> </v>
      </c>
      <c r="AY52" s="87" t="str">
        <f t="shared" si="9"/>
        <v xml:space="preserve"> </v>
      </c>
      <c r="AZ52" s="87" t="str">
        <f t="shared" si="9"/>
        <v xml:space="preserve"> </v>
      </c>
      <c r="BA52" s="87" t="str">
        <f t="shared" si="9"/>
        <v xml:space="preserve"> </v>
      </c>
      <c r="BB52" s="87" t="str">
        <f t="shared" si="5"/>
        <v xml:space="preserve"> </v>
      </c>
      <c r="BC52" s="87" t="str">
        <f t="shared" si="5"/>
        <v xml:space="preserve"> </v>
      </c>
      <c r="BD52" s="87" t="str">
        <f t="shared" si="5"/>
        <v xml:space="preserve"> </v>
      </c>
      <c r="BE52" s="87" t="str">
        <f t="shared" si="5"/>
        <v xml:space="preserve"> </v>
      </c>
      <c r="BF52" s="87" t="str">
        <f t="shared" si="7"/>
        <v xml:space="preserve"> </v>
      </c>
      <c r="BG52" s="87" t="str">
        <f t="shared" si="7"/>
        <v xml:space="preserve"> </v>
      </c>
      <c r="BH52" s="87" t="str">
        <f t="shared" si="7"/>
        <v xml:space="preserve"> </v>
      </c>
      <c r="BI52" s="87" t="str">
        <f t="shared" si="7"/>
        <v xml:space="preserve"> </v>
      </c>
      <c r="BJ52" s="87" t="str">
        <f t="shared" si="7"/>
        <v xml:space="preserve"> </v>
      </c>
      <c r="BK52" s="87" t="str">
        <f t="shared" si="7"/>
        <v xml:space="preserve"> </v>
      </c>
      <c r="BL52" s="87" t="str">
        <f t="shared" si="7"/>
        <v xml:space="preserve"> </v>
      </c>
      <c r="BM52" s="87" t="str">
        <f t="shared" si="7"/>
        <v xml:space="preserve"> </v>
      </c>
      <c r="BN52" s="87" t="str">
        <f t="shared" si="7"/>
        <v xml:space="preserve"> </v>
      </c>
      <c r="BO52" s="87" t="str">
        <f t="shared" si="8"/>
        <v xml:space="preserve"> </v>
      </c>
      <c r="BP52" s="87" t="str">
        <f t="shared" si="8"/>
        <v xml:space="preserve"> </v>
      </c>
      <c r="BQ52" s="87" t="str">
        <f t="shared" si="8"/>
        <v xml:space="preserve"> </v>
      </c>
      <c r="BR52" s="87" t="str">
        <f t="shared" si="8"/>
        <v xml:space="preserve"> </v>
      </c>
      <c r="BS52" s="87" t="str">
        <f t="shared" si="8"/>
        <v xml:space="preserve"> </v>
      </c>
      <c r="BT52" s="87" t="str">
        <f t="shared" si="8"/>
        <v xml:space="preserve"> </v>
      </c>
      <c r="BU52" s="87" t="str">
        <f t="shared" si="8"/>
        <v xml:space="preserve"> </v>
      </c>
      <c r="BV52" s="88"/>
    </row>
    <row r="53" spans="1:83" x14ac:dyDescent="0.3">
      <c r="A53" s="81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3"/>
      <c r="AI53" s="83"/>
      <c r="AJ53" s="83"/>
      <c r="AK53" s="126" t="str">
        <f t="shared" si="0"/>
        <v xml:space="preserve"> </v>
      </c>
      <c r="AM53" s="87" t="str">
        <f t="shared" si="9"/>
        <v xml:space="preserve"> </v>
      </c>
      <c r="AN53" s="87" t="str">
        <f t="shared" si="9"/>
        <v xml:space="preserve"> </v>
      </c>
      <c r="AO53" s="87" t="str">
        <f t="shared" si="9"/>
        <v xml:space="preserve"> </v>
      </c>
      <c r="AP53" s="87" t="str">
        <f t="shared" si="9"/>
        <v xml:space="preserve"> </v>
      </c>
      <c r="AQ53" s="87" t="str">
        <f t="shared" si="9"/>
        <v xml:space="preserve"> </v>
      </c>
      <c r="AR53" s="87" t="str">
        <f t="shared" si="9"/>
        <v xml:space="preserve"> </v>
      </c>
      <c r="AS53" s="87" t="str">
        <f t="shared" si="9"/>
        <v xml:space="preserve"> </v>
      </c>
      <c r="AT53" s="87" t="str">
        <f t="shared" si="9"/>
        <v xml:space="preserve"> </v>
      </c>
      <c r="AU53" s="87" t="str">
        <f t="shared" si="9"/>
        <v xml:space="preserve"> </v>
      </c>
      <c r="AV53" s="87" t="str">
        <f t="shared" si="9"/>
        <v xml:space="preserve"> </v>
      </c>
      <c r="AW53" s="87" t="str">
        <f t="shared" si="9"/>
        <v xml:space="preserve"> </v>
      </c>
      <c r="AX53" s="87" t="str">
        <f t="shared" si="9"/>
        <v xml:space="preserve"> </v>
      </c>
      <c r="AY53" s="87" t="str">
        <f t="shared" si="9"/>
        <v xml:space="preserve"> </v>
      </c>
      <c r="AZ53" s="87" t="str">
        <f t="shared" si="9"/>
        <v xml:space="preserve"> </v>
      </c>
      <c r="BA53" s="87" t="str">
        <f t="shared" si="9"/>
        <v xml:space="preserve"> </v>
      </c>
      <c r="BB53" s="87" t="str">
        <f t="shared" si="5"/>
        <v xml:space="preserve"> </v>
      </c>
      <c r="BC53" s="87" t="str">
        <f t="shared" si="5"/>
        <v xml:space="preserve"> </v>
      </c>
      <c r="BD53" s="87" t="str">
        <f t="shared" si="5"/>
        <v xml:space="preserve"> </v>
      </c>
      <c r="BE53" s="87" t="str">
        <f t="shared" si="5"/>
        <v xml:space="preserve"> </v>
      </c>
      <c r="BF53" s="87" t="str">
        <f t="shared" si="7"/>
        <v xml:space="preserve"> </v>
      </c>
      <c r="BG53" s="87" t="str">
        <f t="shared" si="7"/>
        <v xml:space="preserve"> </v>
      </c>
      <c r="BH53" s="87" t="str">
        <f t="shared" si="7"/>
        <v xml:space="preserve"> </v>
      </c>
      <c r="BI53" s="87" t="str">
        <f t="shared" si="7"/>
        <v xml:space="preserve"> </v>
      </c>
      <c r="BJ53" s="87" t="str">
        <f t="shared" si="7"/>
        <v xml:space="preserve"> </v>
      </c>
      <c r="BK53" s="87" t="str">
        <f t="shared" si="7"/>
        <v xml:space="preserve"> </v>
      </c>
      <c r="BL53" s="87" t="str">
        <f t="shared" si="7"/>
        <v xml:space="preserve"> </v>
      </c>
      <c r="BM53" s="87" t="str">
        <f t="shared" si="7"/>
        <v xml:space="preserve"> </v>
      </c>
      <c r="BN53" s="87" t="str">
        <f t="shared" si="7"/>
        <v xml:space="preserve"> </v>
      </c>
      <c r="BO53" s="87" t="str">
        <f t="shared" si="8"/>
        <v xml:space="preserve"> </v>
      </c>
      <c r="BP53" s="87" t="str">
        <f t="shared" si="8"/>
        <v xml:space="preserve"> </v>
      </c>
      <c r="BQ53" s="87" t="str">
        <f t="shared" si="8"/>
        <v xml:space="preserve"> </v>
      </c>
      <c r="BR53" s="87" t="str">
        <f t="shared" si="8"/>
        <v xml:space="preserve"> </v>
      </c>
      <c r="BS53" s="87" t="str">
        <f t="shared" si="8"/>
        <v xml:space="preserve"> </v>
      </c>
      <c r="BT53" s="87" t="str">
        <f t="shared" si="8"/>
        <v xml:space="preserve"> </v>
      </c>
      <c r="BU53" s="87" t="str">
        <f t="shared" si="8"/>
        <v xml:space="preserve"> </v>
      </c>
      <c r="BV53" s="88"/>
    </row>
    <row r="54" spans="1:83" x14ac:dyDescent="0.3">
      <c r="A54" s="81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3"/>
      <c r="AI54" s="83"/>
      <c r="AJ54" s="83"/>
      <c r="AK54" s="126" t="str">
        <f t="shared" si="0"/>
        <v xml:space="preserve"> </v>
      </c>
      <c r="AM54" s="87" t="str">
        <f t="shared" si="9"/>
        <v xml:space="preserve"> </v>
      </c>
      <c r="AN54" s="87" t="str">
        <f t="shared" si="9"/>
        <v xml:space="preserve"> </v>
      </c>
      <c r="AO54" s="87" t="str">
        <f t="shared" si="9"/>
        <v xml:space="preserve"> </v>
      </c>
      <c r="AP54" s="87" t="str">
        <f t="shared" si="9"/>
        <v xml:space="preserve"> </v>
      </c>
      <c r="AQ54" s="87" t="str">
        <f t="shared" si="9"/>
        <v xml:space="preserve"> </v>
      </c>
      <c r="AR54" s="87" t="str">
        <f t="shared" si="9"/>
        <v xml:space="preserve"> </v>
      </c>
      <c r="AS54" s="87" t="str">
        <f t="shared" si="9"/>
        <v xml:space="preserve"> </v>
      </c>
      <c r="AT54" s="87" t="str">
        <f t="shared" si="9"/>
        <v xml:space="preserve"> </v>
      </c>
      <c r="AU54" s="87" t="str">
        <f t="shared" si="9"/>
        <v xml:space="preserve"> </v>
      </c>
      <c r="AV54" s="87" t="str">
        <f t="shared" si="9"/>
        <v xml:space="preserve"> </v>
      </c>
      <c r="AW54" s="87" t="str">
        <f t="shared" si="9"/>
        <v xml:space="preserve"> </v>
      </c>
      <c r="AX54" s="87" t="str">
        <f t="shared" si="9"/>
        <v xml:space="preserve"> </v>
      </c>
      <c r="AY54" s="87" t="str">
        <f t="shared" si="9"/>
        <v xml:space="preserve"> </v>
      </c>
      <c r="AZ54" s="87" t="str">
        <f t="shared" si="9"/>
        <v xml:space="preserve"> </v>
      </c>
      <c r="BA54" s="87" t="str">
        <f t="shared" si="9"/>
        <v xml:space="preserve"> </v>
      </c>
      <c r="BB54" s="87" t="str">
        <f t="shared" si="5"/>
        <v xml:space="preserve"> </v>
      </c>
      <c r="BC54" s="87" t="str">
        <f t="shared" si="5"/>
        <v xml:space="preserve"> </v>
      </c>
      <c r="BD54" s="87" t="str">
        <f t="shared" si="5"/>
        <v xml:space="preserve"> </v>
      </c>
      <c r="BE54" s="87" t="str">
        <f t="shared" si="5"/>
        <v xml:space="preserve"> </v>
      </c>
      <c r="BF54" s="87" t="str">
        <f t="shared" si="7"/>
        <v xml:space="preserve"> </v>
      </c>
      <c r="BG54" s="87" t="str">
        <f t="shared" si="7"/>
        <v xml:space="preserve"> </v>
      </c>
      <c r="BH54" s="87" t="str">
        <f t="shared" si="7"/>
        <v xml:space="preserve"> </v>
      </c>
      <c r="BI54" s="87" t="str">
        <f t="shared" si="7"/>
        <v xml:space="preserve"> </v>
      </c>
      <c r="BJ54" s="87" t="str">
        <f t="shared" si="7"/>
        <v xml:space="preserve"> </v>
      </c>
      <c r="BK54" s="87" t="str">
        <f t="shared" si="7"/>
        <v xml:space="preserve"> </v>
      </c>
      <c r="BL54" s="87" t="str">
        <f t="shared" si="7"/>
        <v xml:space="preserve"> </v>
      </c>
      <c r="BM54" s="87" t="str">
        <f t="shared" si="7"/>
        <v xml:space="preserve"> </v>
      </c>
      <c r="BN54" s="87" t="str">
        <f t="shared" si="7"/>
        <v xml:space="preserve"> </v>
      </c>
      <c r="BO54" s="87" t="str">
        <f t="shared" si="8"/>
        <v xml:space="preserve"> </v>
      </c>
      <c r="BP54" s="87" t="str">
        <f t="shared" si="8"/>
        <v xml:space="preserve"> </v>
      </c>
      <c r="BQ54" s="87" t="str">
        <f t="shared" si="8"/>
        <v xml:space="preserve"> </v>
      </c>
      <c r="BR54" s="87" t="str">
        <f t="shared" si="8"/>
        <v xml:space="preserve"> </v>
      </c>
      <c r="BS54" s="87" t="str">
        <f t="shared" si="8"/>
        <v xml:space="preserve"> </v>
      </c>
      <c r="BT54" s="87" t="str">
        <f t="shared" si="8"/>
        <v xml:space="preserve"> </v>
      </c>
      <c r="BU54" s="87" t="str">
        <f t="shared" si="8"/>
        <v xml:space="preserve"> </v>
      </c>
      <c r="BV54" s="88"/>
    </row>
    <row r="55" spans="1:83" x14ac:dyDescent="0.3">
      <c r="A55" s="81"/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3"/>
      <c r="AI55" s="83"/>
      <c r="AJ55" s="83"/>
      <c r="AK55" s="126" t="str">
        <f t="shared" si="0"/>
        <v xml:space="preserve"> </v>
      </c>
      <c r="AM55" s="87" t="str">
        <f t="shared" si="9"/>
        <v xml:space="preserve"> </v>
      </c>
      <c r="AN55" s="87" t="str">
        <f t="shared" si="9"/>
        <v xml:space="preserve"> </v>
      </c>
      <c r="AO55" s="87" t="str">
        <f t="shared" si="9"/>
        <v xml:space="preserve"> </v>
      </c>
      <c r="AP55" s="87" t="str">
        <f t="shared" si="9"/>
        <v xml:space="preserve"> </v>
      </c>
      <c r="AQ55" s="87" t="str">
        <f t="shared" si="9"/>
        <v xml:space="preserve"> </v>
      </c>
      <c r="AR55" s="87" t="str">
        <f t="shared" si="9"/>
        <v xml:space="preserve"> </v>
      </c>
      <c r="AS55" s="87" t="str">
        <f t="shared" si="9"/>
        <v xml:space="preserve"> </v>
      </c>
      <c r="AT55" s="87" t="str">
        <f t="shared" si="9"/>
        <v xml:space="preserve"> </v>
      </c>
      <c r="AU55" s="87" t="str">
        <f t="shared" si="9"/>
        <v xml:space="preserve"> </v>
      </c>
      <c r="AV55" s="87" t="str">
        <f t="shared" si="9"/>
        <v xml:space="preserve"> </v>
      </c>
      <c r="AW55" s="87" t="str">
        <f t="shared" si="9"/>
        <v xml:space="preserve"> </v>
      </c>
      <c r="AX55" s="87" t="str">
        <f t="shared" si="9"/>
        <v xml:space="preserve"> </v>
      </c>
      <c r="AY55" s="87" t="str">
        <f t="shared" si="9"/>
        <v xml:space="preserve"> </v>
      </c>
      <c r="AZ55" s="87" t="str">
        <f t="shared" si="9"/>
        <v xml:space="preserve"> </v>
      </c>
      <c r="BA55" s="87" t="str">
        <f t="shared" si="9"/>
        <v xml:space="preserve"> </v>
      </c>
      <c r="BB55" s="87" t="str">
        <f t="shared" si="5"/>
        <v xml:space="preserve"> </v>
      </c>
      <c r="BC55" s="87" t="str">
        <f t="shared" si="5"/>
        <v xml:space="preserve"> </v>
      </c>
      <c r="BD55" s="87" t="str">
        <f t="shared" si="5"/>
        <v xml:space="preserve"> </v>
      </c>
      <c r="BE55" s="87" t="str">
        <f t="shared" si="5"/>
        <v xml:space="preserve"> </v>
      </c>
      <c r="BF55" s="87" t="str">
        <f t="shared" si="7"/>
        <v xml:space="preserve"> </v>
      </c>
      <c r="BG55" s="87" t="str">
        <f t="shared" si="7"/>
        <v xml:space="preserve"> </v>
      </c>
      <c r="BH55" s="87" t="str">
        <f t="shared" si="7"/>
        <v xml:space="preserve"> </v>
      </c>
      <c r="BI55" s="87" t="str">
        <f t="shared" si="7"/>
        <v xml:space="preserve"> </v>
      </c>
      <c r="BJ55" s="87" t="str">
        <f t="shared" si="7"/>
        <v xml:space="preserve"> </v>
      </c>
      <c r="BK55" s="87" t="str">
        <f t="shared" si="7"/>
        <v xml:space="preserve"> </v>
      </c>
      <c r="BL55" s="87" t="str">
        <f t="shared" si="7"/>
        <v xml:space="preserve"> </v>
      </c>
      <c r="BM55" s="87" t="str">
        <f t="shared" si="7"/>
        <v xml:space="preserve"> </v>
      </c>
      <c r="BN55" s="87" t="str">
        <f t="shared" si="7"/>
        <v xml:space="preserve"> </v>
      </c>
      <c r="BO55" s="87" t="str">
        <f t="shared" si="8"/>
        <v xml:space="preserve"> </v>
      </c>
      <c r="BP55" s="87" t="str">
        <f t="shared" si="8"/>
        <v xml:space="preserve"> </v>
      </c>
      <c r="BQ55" s="87" t="str">
        <f t="shared" si="8"/>
        <v xml:space="preserve"> </v>
      </c>
      <c r="BR55" s="87" t="str">
        <f t="shared" si="8"/>
        <v xml:space="preserve"> </v>
      </c>
      <c r="BS55" s="87" t="str">
        <f t="shared" si="8"/>
        <v xml:space="preserve"> </v>
      </c>
      <c r="BT55" s="87" t="str">
        <f t="shared" si="8"/>
        <v xml:space="preserve"> </v>
      </c>
      <c r="BU55" s="87" t="str">
        <f t="shared" si="8"/>
        <v xml:space="preserve"> </v>
      </c>
      <c r="BV55" s="88"/>
    </row>
    <row r="56" spans="1:83" x14ac:dyDescent="0.3">
      <c r="A56" s="81"/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3"/>
      <c r="AI56" s="83"/>
      <c r="AJ56" s="83"/>
      <c r="AK56" s="126" t="str">
        <f t="shared" si="0"/>
        <v xml:space="preserve"> </v>
      </c>
      <c r="AM56" s="87" t="str">
        <f t="shared" si="9"/>
        <v xml:space="preserve"> </v>
      </c>
      <c r="AN56" s="87" t="str">
        <f t="shared" si="9"/>
        <v xml:space="preserve"> </v>
      </c>
      <c r="AO56" s="87" t="str">
        <f t="shared" si="9"/>
        <v xml:space="preserve"> </v>
      </c>
      <c r="AP56" s="87" t="str">
        <f t="shared" si="9"/>
        <v xml:space="preserve"> </v>
      </c>
      <c r="AQ56" s="87" t="str">
        <f t="shared" si="9"/>
        <v xml:space="preserve"> </v>
      </c>
      <c r="AR56" s="87" t="str">
        <f t="shared" si="9"/>
        <v xml:space="preserve"> </v>
      </c>
      <c r="AS56" s="87" t="str">
        <f t="shared" si="9"/>
        <v xml:space="preserve"> </v>
      </c>
      <c r="AT56" s="87" t="str">
        <f t="shared" si="9"/>
        <v xml:space="preserve"> </v>
      </c>
      <c r="AU56" s="87" t="str">
        <f t="shared" si="9"/>
        <v xml:space="preserve"> </v>
      </c>
      <c r="AV56" s="87" t="str">
        <f t="shared" si="9"/>
        <v xml:space="preserve"> </v>
      </c>
      <c r="AW56" s="87" t="str">
        <f t="shared" si="9"/>
        <v xml:space="preserve"> </v>
      </c>
      <c r="AX56" s="87" t="str">
        <f t="shared" si="9"/>
        <v xml:space="preserve"> </v>
      </c>
      <c r="AY56" s="87" t="str">
        <f t="shared" si="9"/>
        <v xml:space="preserve"> </v>
      </c>
      <c r="AZ56" s="87" t="str">
        <f t="shared" si="9"/>
        <v xml:space="preserve"> </v>
      </c>
      <c r="BA56" s="87" t="str">
        <f t="shared" si="9"/>
        <v xml:space="preserve"> </v>
      </c>
      <c r="BB56" s="87" t="str">
        <f t="shared" si="5"/>
        <v xml:space="preserve"> </v>
      </c>
      <c r="BC56" s="87" t="str">
        <f t="shared" si="5"/>
        <v xml:space="preserve"> </v>
      </c>
      <c r="BD56" s="87" t="str">
        <f t="shared" si="5"/>
        <v xml:space="preserve"> </v>
      </c>
      <c r="BE56" s="87" t="str">
        <f t="shared" si="5"/>
        <v xml:space="preserve"> </v>
      </c>
      <c r="BF56" s="87" t="str">
        <f t="shared" si="7"/>
        <v xml:space="preserve"> </v>
      </c>
      <c r="BG56" s="87" t="str">
        <f t="shared" si="7"/>
        <v xml:space="preserve"> </v>
      </c>
      <c r="BH56" s="87" t="str">
        <f t="shared" si="7"/>
        <v xml:space="preserve"> </v>
      </c>
      <c r="BI56" s="87" t="str">
        <f t="shared" si="7"/>
        <v xml:space="preserve"> </v>
      </c>
      <c r="BJ56" s="87" t="str">
        <f t="shared" si="7"/>
        <v xml:space="preserve"> </v>
      </c>
      <c r="BK56" s="87" t="str">
        <f t="shared" si="7"/>
        <v xml:space="preserve"> </v>
      </c>
      <c r="BL56" s="87" t="str">
        <f t="shared" si="7"/>
        <v xml:space="preserve"> </v>
      </c>
      <c r="BM56" s="87" t="str">
        <f t="shared" si="7"/>
        <v xml:space="preserve"> </v>
      </c>
      <c r="BN56" s="87" t="str">
        <f t="shared" si="7"/>
        <v xml:space="preserve"> </v>
      </c>
      <c r="BO56" s="87" t="str">
        <f t="shared" si="8"/>
        <v xml:space="preserve"> </v>
      </c>
      <c r="BP56" s="87" t="str">
        <f t="shared" si="8"/>
        <v xml:space="preserve"> </v>
      </c>
      <c r="BQ56" s="87" t="str">
        <f t="shared" si="8"/>
        <v xml:space="preserve"> </v>
      </c>
      <c r="BR56" s="87" t="str">
        <f t="shared" si="8"/>
        <v xml:space="preserve"> </v>
      </c>
      <c r="BS56" s="87" t="str">
        <f t="shared" si="8"/>
        <v xml:space="preserve"> </v>
      </c>
      <c r="BT56" s="87" t="str">
        <f t="shared" si="8"/>
        <v xml:space="preserve"> </v>
      </c>
      <c r="BU56" s="87" t="str">
        <f t="shared" si="8"/>
        <v xml:space="preserve"> </v>
      </c>
      <c r="BV56" s="88" t="str">
        <f t="shared" si="4"/>
        <v xml:space="preserve"> </v>
      </c>
    </row>
    <row r="57" spans="1:83" x14ac:dyDescent="0.3">
      <c r="A57" s="81"/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3"/>
      <c r="AI57" s="83"/>
      <c r="AJ57" s="83"/>
      <c r="AK57" s="126" t="str">
        <f t="shared" si="0"/>
        <v xml:space="preserve"> </v>
      </c>
      <c r="AM57" s="87" t="str">
        <f t="shared" si="9"/>
        <v xml:space="preserve"> </v>
      </c>
      <c r="AN57" s="87" t="str">
        <f t="shared" si="9"/>
        <v xml:space="preserve"> </v>
      </c>
      <c r="AO57" s="87" t="str">
        <f t="shared" si="9"/>
        <v xml:space="preserve"> </v>
      </c>
      <c r="AP57" s="87" t="str">
        <f t="shared" si="9"/>
        <v xml:space="preserve"> </v>
      </c>
      <c r="AQ57" s="87" t="str">
        <f t="shared" si="9"/>
        <v xml:space="preserve"> </v>
      </c>
      <c r="AR57" s="87" t="str">
        <f t="shared" si="9"/>
        <v xml:space="preserve"> </v>
      </c>
      <c r="AS57" s="87" t="str">
        <f t="shared" si="9"/>
        <v xml:space="preserve"> </v>
      </c>
      <c r="AT57" s="87" t="str">
        <f t="shared" si="9"/>
        <v xml:space="preserve"> </v>
      </c>
      <c r="AU57" s="87" t="str">
        <f t="shared" si="9"/>
        <v xml:space="preserve"> </v>
      </c>
      <c r="AV57" s="87" t="str">
        <f t="shared" si="9"/>
        <v xml:space="preserve"> </v>
      </c>
      <c r="AW57" s="87" t="str">
        <f t="shared" si="9"/>
        <v xml:space="preserve"> </v>
      </c>
      <c r="AX57" s="87" t="str">
        <f t="shared" si="9"/>
        <v xml:space="preserve"> </v>
      </c>
      <c r="AY57" s="87" t="str">
        <f t="shared" si="9"/>
        <v xml:space="preserve"> </v>
      </c>
      <c r="AZ57" s="87" t="str">
        <f t="shared" si="9"/>
        <v xml:space="preserve"> </v>
      </c>
      <c r="BA57" s="87" t="str">
        <f t="shared" si="9"/>
        <v xml:space="preserve"> </v>
      </c>
      <c r="BB57" s="87" t="str">
        <f t="shared" si="9"/>
        <v xml:space="preserve"> </v>
      </c>
      <c r="BC57" s="87" t="str">
        <f t="shared" ref="BC57:BE59" si="10">IF(ISBLANK($A57)," ",IF(R57=R$9,1,0))</f>
        <v xml:space="preserve"> </v>
      </c>
      <c r="BD57" s="87" t="str">
        <f t="shared" si="10"/>
        <v xml:space="preserve"> </v>
      </c>
      <c r="BE57" s="87" t="str">
        <f t="shared" si="10"/>
        <v xml:space="preserve"> </v>
      </c>
      <c r="BF57" s="87" t="str">
        <f t="shared" si="7"/>
        <v xml:space="preserve"> </v>
      </c>
      <c r="BG57" s="87" t="str">
        <f t="shared" si="7"/>
        <v xml:space="preserve"> </v>
      </c>
      <c r="BH57" s="87" t="str">
        <f t="shared" si="7"/>
        <v xml:space="preserve"> </v>
      </c>
      <c r="BI57" s="87" t="str">
        <f t="shared" si="7"/>
        <v xml:space="preserve"> </v>
      </c>
      <c r="BJ57" s="87" t="str">
        <f t="shared" si="7"/>
        <v xml:space="preserve"> </v>
      </c>
      <c r="BK57" s="87" t="str">
        <f t="shared" si="7"/>
        <v xml:space="preserve"> </v>
      </c>
      <c r="BL57" s="87" t="str">
        <f t="shared" si="7"/>
        <v xml:space="preserve"> </v>
      </c>
      <c r="BM57" s="87" t="str">
        <f t="shared" si="7"/>
        <v xml:space="preserve"> </v>
      </c>
      <c r="BN57" s="87" t="str">
        <f t="shared" si="7"/>
        <v xml:space="preserve"> </v>
      </c>
      <c r="BO57" s="87" t="str">
        <f t="shared" si="8"/>
        <v xml:space="preserve"> </v>
      </c>
      <c r="BP57" s="87" t="str">
        <f t="shared" si="8"/>
        <v xml:space="preserve"> </v>
      </c>
      <c r="BQ57" s="87" t="str">
        <f t="shared" si="8"/>
        <v xml:space="preserve"> </v>
      </c>
      <c r="BR57" s="87" t="str">
        <f t="shared" si="8"/>
        <v xml:space="preserve"> </v>
      </c>
      <c r="BS57" s="87" t="str">
        <f t="shared" si="8"/>
        <v xml:space="preserve"> </v>
      </c>
      <c r="BT57" s="87" t="str">
        <f t="shared" si="8"/>
        <v xml:space="preserve"> </v>
      </c>
      <c r="BU57" s="87" t="str">
        <f t="shared" si="8"/>
        <v xml:space="preserve"> </v>
      </c>
      <c r="BV57" s="88" t="str">
        <f t="shared" si="4"/>
        <v xml:space="preserve"> </v>
      </c>
    </row>
    <row r="58" spans="1:83" x14ac:dyDescent="0.3">
      <c r="A58" s="81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3"/>
      <c r="AI58" s="83"/>
      <c r="AJ58" s="83"/>
      <c r="AK58" s="126" t="str">
        <f t="shared" si="0"/>
        <v xml:space="preserve"> </v>
      </c>
      <c r="AM58" s="87" t="str">
        <f t="shared" si="9"/>
        <v xml:space="preserve"> </v>
      </c>
      <c r="AN58" s="87" t="str">
        <f t="shared" si="9"/>
        <v xml:space="preserve"> </v>
      </c>
      <c r="AO58" s="87" t="str">
        <f t="shared" si="9"/>
        <v xml:space="preserve"> </v>
      </c>
      <c r="AP58" s="87" t="str">
        <f t="shared" si="9"/>
        <v xml:space="preserve"> </v>
      </c>
      <c r="AQ58" s="87" t="str">
        <f t="shared" si="9"/>
        <v xml:space="preserve"> </v>
      </c>
      <c r="AR58" s="87" t="str">
        <f t="shared" si="9"/>
        <v xml:space="preserve"> </v>
      </c>
      <c r="AS58" s="87" t="str">
        <f t="shared" si="9"/>
        <v xml:space="preserve"> </v>
      </c>
      <c r="AT58" s="87" t="str">
        <f t="shared" si="9"/>
        <v xml:space="preserve"> </v>
      </c>
      <c r="AU58" s="87" t="str">
        <f t="shared" si="9"/>
        <v xml:space="preserve"> </v>
      </c>
      <c r="AV58" s="87" t="str">
        <f t="shared" si="9"/>
        <v xml:space="preserve"> </v>
      </c>
      <c r="AW58" s="87" t="str">
        <f t="shared" si="9"/>
        <v xml:space="preserve"> </v>
      </c>
      <c r="AX58" s="87" t="str">
        <f t="shared" si="9"/>
        <v xml:space="preserve"> </v>
      </c>
      <c r="AY58" s="87" t="str">
        <f t="shared" si="9"/>
        <v xml:space="preserve"> </v>
      </c>
      <c r="AZ58" s="87" t="str">
        <f t="shared" si="9"/>
        <v xml:space="preserve"> </v>
      </c>
      <c r="BA58" s="87" t="str">
        <f t="shared" si="9"/>
        <v xml:space="preserve"> </v>
      </c>
      <c r="BB58" s="87" t="str">
        <f t="shared" si="9"/>
        <v xml:space="preserve"> </v>
      </c>
      <c r="BC58" s="87" t="str">
        <f t="shared" si="10"/>
        <v xml:space="preserve"> </v>
      </c>
      <c r="BD58" s="87" t="str">
        <f t="shared" si="10"/>
        <v xml:space="preserve"> </v>
      </c>
      <c r="BE58" s="87" t="str">
        <f t="shared" si="10"/>
        <v xml:space="preserve"> </v>
      </c>
      <c r="BF58" s="87" t="str">
        <f t="shared" si="7"/>
        <v xml:space="preserve"> </v>
      </c>
      <c r="BG58" s="87" t="str">
        <f t="shared" si="7"/>
        <v xml:space="preserve"> </v>
      </c>
      <c r="BH58" s="87" t="str">
        <f t="shared" si="7"/>
        <v xml:space="preserve"> </v>
      </c>
      <c r="BI58" s="87" t="str">
        <f t="shared" si="7"/>
        <v xml:space="preserve"> </v>
      </c>
      <c r="BJ58" s="87" t="str">
        <f t="shared" si="7"/>
        <v xml:space="preserve"> </v>
      </c>
      <c r="BK58" s="87" t="str">
        <f t="shared" si="7"/>
        <v xml:space="preserve"> </v>
      </c>
      <c r="BL58" s="87" t="str">
        <f t="shared" si="7"/>
        <v xml:space="preserve"> </v>
      </c>
      <c r="BM58" s="87" t="str">
        <f t="shared" si="7"/>
        <v xml:space="preserve"> </v>
      </c>
      <c r="BN58" s="87" t="str">
        <f t="shared" si="7"/>
        <v xml:space="preserve"> </v>
      </c>
      <c r="BO58" s="87" t="str">
        <f t="shared" si="8"/>
        <v xml:space="preserve"> </v>
      </c>
      <c r="BP58" s="87" t="str">
        <f t="shared" si="8"/>
        <v xml:space="preserve"> </v>
      </c>
      <c r="BQ58" s="87" t="str">
        <f t="shared" si="8"/>
        <v xml:space="preserve"> </v>
      </c>
      <c r="BR58" s="87" t="str">
        <f t="shared" si="8"/>
        <v xml:space="preserve"> </v>
      </c>
      <c r="BS58" s="87" t="str">
        <f t="shared" si="8"/>
        <v xml:space="preserve"> </v>
      </c>
      <c r="BT58" s="87" t="str">
        <f t="shared" si="8"/>
        <v xml:space="preserve"> </v>
      </c>
      <c r="BU58" s="87" t="str">
        <f t="shared" si="8"/>
        <v xml:space="preserve"> </v>
      </c>
      <c r="BV58" s="88" t="str">
        <f t="shared" si="4"/>
        <v xml:space="preserve"> </v>
      </c>
    </row>
    <row r="59" spans="1:83" ht="14.4" thickBot="1" x14ac:dyDescent="0.35">
      <c r="A59" s="81"/>
      <c r="B59" s="93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5"/>
      <c r="AI59" s="95"/>
      <c r="AJ59" s="127"/>
      <c r="AK59" s="126" t="str">
        <f t="shared" si="0"/>
        <v xml:space="preserve"> </v>
      </c>
      <c r="AM59" s="87" t="str">
        <f t="shared" si="9"/>
        <v xml:space="preserve"> </v>
      </c>
      <c r="AN59" s="87" t="str">
        <f t="shared" si="9"/>
        <v xml:space="preserve"> </v>
      </c>
      <c r="AO59" s="87" t="str">
        <f t="shared" si="9"/>
        <v xml:space="preserve"> </v>
      </c>
      <c r="AP59" s="87" t="str">
        <f t="shared" si="9"/>
        <v xml:space="preserve"> </v>
      </c>
      <c r="AQ59" s="87" t="str">
        <f t="shared" si="9"/>
        <v xml:space="preserve"> </v>
      </c>
      <c r="AR59" s="87" t="str">
        <f t="shared" si="9"/>
        <v xml:space="preserve"> </v>
      </c>
      <c r="AS59" s="87" t="str">
        <f t="shared" si="9"/>
        <v xml:space="preserve"> </v>
      </c>
      <c r="AT59" s="87" t="str">
        <f t="shared" si="9"/>
        <v xml:space="preserve"> </v>
      </c>
      <c r="AU59" s="87" t="str">
        <f t="shared" si="9"/>
        <v xml:space="preserve"> </v>
      </c>
      <c r="AV59" s="87" t="str">
        <f t="shared" si="9"/>
        <v xml:space="preserve"> </v>
      </c>
      <c r="AW59" s="87" t="str">
        <f t="shared" si="9"/>
        <v xml:space="preserve"> </v>
      </c>
      <c r="AX59" s="87" t="str">
        <f t="shared" si="9"/>
        <v xml:space="preserve"> </v>
      </c>
      <c r="AY59" s="87" t="str">
        <f t="shared" si="9"/>
        <v xml:space="preserve"> </v>
      </c>
      <c r="AZ59" s="87" t="str">
        <f>IF(ISBLANK($A59)," ",IF(O59=O$9,1,0))</f>
        <v xml:space="preserve"> </v>
      </c>
      <c r="BA59" s="87" t="str">
        <f>IF(ISBLANK($A59)," ",IF(P59=P$9,1,0))</f>
        <v xml:space="preserve"> </v>
      </c>
      <c r="BB59" s="87" t="str">
        <f>IF(ISBLANK($A59)," ",IF(Q59=Q$9,1,0))</f>
        <v xml:space="preserve"> </v>
      </c>
      <c r="BC59" s="87" t="str">
        <f t="shared" si="10"/>
        <v xml:space="preserve"> </v>
      </c>
      <c r="BD59" s="87" t="str">
        <f t="shared" si="10"/>
        <v xml:space="preserve"> </v>
      </c>
      <c r="BE59" s="87" t="str">
        <f t="shared" si="10"/>
        <v xml:space="preserve"> </v>
      </c>
      <c r="BF59" s="87" t="str">
        <f t="shared" si="7"/>
        <v xml:space="preserve"> </v>
      </c>
      <c r="BG59" s="87" t="str">
        <f t="shared" si="7"/>
        <v xml:space="preserve"> </v>
      </c>
      <c r="BH59" s="87" t="str">
        <f t="shared" si="7"/>
        <v xml:space="preserve"> </v>
      </c>
      <c r="BI59" s="87" t="str">
        <f t="shared" ref="BI59:BN59" si="11">IF(ISBLANK($A59)," ",IF(X59=X$9,1,0))</f>
        <v xml:space="preserve"> </v>
      </c>
      <c r="BJ59" s="87" t="str">
        <f t="shared" si="11"/>
        <v xml:space="preserve"> </v>
      </c>
      <c r="BK59" s="87" t="str">
        <f t="shared" si="11"/>
        <v xml:space="preserve"> </v>
      </c>
      <c r="BL59" s="87" t="str">
        <f t="shared" si="11"/>
        <v xml:space="preserve"> </v>
      </c>
      <c r="BM59" s="87" t="str">
        <f t="shared" si="11"/>
        <v xml:space="preserve"> </v>
      </c>
      <c r="BN59" s="87" t="str">
        <f t="shared" si="11"/>
        <v xml:space="preserve"> </v>
      </c>
      <c r="BO59" s="87" t="str">
        <f t="shared" si="8"/>
        <v xml:space="preserve"> </v>
      </c>
      <c r="BP59" s="87" t="str">
        <f t="shared" si="8"/>
        <v xml:space="preserve"> </v>
      </c>
      <c r="BQ59" s="87" t="str">
        <f t="shared" si="8"/>
        <v xml:space="preserve"> </v>
      </c>
      <c r="BR59" s="87" t="str">
        <f t="shared" si="8"/>
        <v xml:space="preserve"> </v>
      </c>
      <c r="BS59" s="87" t="str">
        <f t="shared" si="8"/>
        <v xml:space="preserve"> </v>
      </c>
      <c r="BT59" s="87" t="str">
        <f t="shared" si="8"/>
        <v xml:space="preserve"> </v>
      </c>
      <c r="BU59" s="87" t="str">
        <f t="shared" si="8"/>
        <v xml:space="preserve"> </v>
      </c>
      <c r="BV59" s="88" t="str">
        <f t="shared" si="4"/>
        <v xml:space="preserve"> </v>
      </c>
    </row>
    <row r="60" spans="1:83" ht="12.75" customHeight="1" x14ac:dyDescent="0.3">
      <c r="A60" s="75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9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</row>
    <row r="61" spans="1:83" ht="14.4" thickBot="1" x14ac:dyDescent="0.35">
      <c r="A61" s="75"/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9"/>
      <c r="AM61" s="3" t="str">
        <f t="shared" ref="AM61:AR61" si="12">IF(ISBLANK($A61),"",IF(B61=B$9,1,0))</f>
        <v/>
      </c>
      <c r="AN61" s="3" t="str">
        <f t="shared" si="12"/>
        <v/>
      </c>
      <c r="AO61" s="3" t="str">
        <f t="shared" si="12"/>
        <v/>
      </c>
      <c r="AP61" s="3" t="str">
        <f t="shared" si="12"/>
        <v/>
      </c>
      <c r="AQ61" s="3" t="str">
        <f t="shared" si="12"/>
        <v/>
      </c>
      <c r="AR61" s="3" t="str">
        <f t="shared" si="12"/>
        <v/>
      </c>
      <c r="AS61" s="3" t="str">
        <f>IF(ISBLANK($A61),"",IF(#REF!=#REF!,1,0))</f>
        <v/>
      </c>
      <c r="AT61" s="3" t="str">
        <f>IF(ISBLANK($A61),"",IF(L61=L$9,1,0))</f>
        <v/>
      </c>
      <c r="AU61" s="3" t="str">
        <f>IF(ISBLANK($A61),"",IF(M61=M$9,1,0))</f>
        <v/>
      </c>
      <c r="AV61" s="3" t="str">
        <f>IF(ISBLANK($A61)," ",IF(K61=K$9,1,0))</f>
        <v xml:space="preserve"> </v>
      </c>
      <c r="AW61" s="3" t="str">
        <f>IF(ISBLANK($A61),"",IF(#REF!=#REF!,1,0))</f>
        <v/>
      </c>
      <c r="AX61" s="3" t="str">
        <f>IF(ISBLANK($A61),"",IF(AD61=AD$9,1,0))</f>
        <v/>
      </c>
      <c r="AY61" s="3" t="str">
        <f>IF(ISBLANK($A61),"",IF(AF61=AF$9,1,0))</f>
        <v/>
      </c>
      <c r="AZ61" s="3" t="str">
        <f>IF(ISBLANK($A61)," ",IF(O61=O$9,1,0))</f>
        <v xml:space="preserve"> </v>
      </c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 t="str">
        <f>IF(ISBLANK($A61),"",IF(AG61=AG$9,1,0))</f>
        <v/>
      </c>
      <c r="BO61" s="3" t="str">
        <f>IF(ISBLANK($A61),"",IF(AH61=AH$9,1,0))</f>
        <v/>
      </c>
      <c r="BP61" s="3" t="str">
        <f>IF(ISBLANK($A61)," ",IF(AF61=AF$9,1,0))</f>
        <v xml:space="preserve"> </v>
      </c>
      <c r="BQ61" s="3" t="str">
        <f>IF(ISBLANK($A61)," ",IF(AG61=AG$9,1,0))</f>
        <v xml:space="preserve"> </v>
      </c>
      <c r="BR61" s="3" t="str">
        <f>IF(ISBLANK($A61)," ",IF(AH61=AH$9,1,0))</f>
        <v xml:space="preserve"> </v>
      </c>
      <c r="BS61" s="3" t="str">
        <f>IF(ISBLANK($A61)," ",IF(AI61=AI$9,1,0))</f>
        <v xml:space="preserve"> </v>
      </c>
      <c r="BT61" s="3"/>
      <c r="BU61" s="3" t="str">
        <f>IF(ISBLANK($A61)," ",AJ61)</f>
        <v xml:space="preserve"> </v>
      </c>
      <c r="BV61" s="3" t="str">
        <f>IF(ISBLANK($A61)," ",SUM(AM61:BU61))</f>
        <v xml:space="preserve"> </v>
      </c>
      <c r="BW61" s="3"/>
      <c r="BX61" s="3"/>
      <c r="BY61" s="3"/>
      <c r="BZ61" s="3"/>
      <c r="CA61" s="3"/>
      <c r="CB61" s="3"/>
      <c r="CC61" s="3"/>
      <c r="CD61" s="3"/>
      <c r="CE61" s="3"/>
    </row>
    <row r="62" spans="1:83" ht="14.4" thickBot="1" x14ac:dyDescent="0.35">
      <c r="A62" s="110" t="s">
        <v>8</v>
      </c>
      <c r="B62" s="14">
        <v>1</v>
      </c>
      <c r="C62" s="15">
        <v>2</v>
      </c>
      <c r="D62" s="15">
        <v>3</v>
      </c>
      <c r="E62" s="15">
        <v>4</v>
      </c>
      <c r="F62" s="100">
        <v>5</v>
      </c>
      <c r="G62" s="15">
        <v>6</v>
      </c>
      <c r="H62" s="100">
        <v>7</v>
      </c>
      <c r="I62" s="15">
        <v>8</v>
      </c>
      <c r="J62" s="100">
        <v>9</v>
      </c>
      <c r="K62" s="15">
        <v>10</v>
      </c>
      <c r="L62" s="100">
        <v>11</v>
      </c>
      <c r="M62" s="15">
        <v>12</v>
      </c>
      <c r="N62" s="100">
        <v>13</v>
      </c>
      <c r="O62" s="15">
        <v>14</v>
      </c>
      <c r="P62" s="100">
        <v>15</v>
      </c>
      <c r="Q62" s="15">
        <v>16</v>
      </c>
      <c r="R62" s="100">
        <v>17</v>
      </c>
      <c r="S62" s="15">
        <v>18</v>
      </c>
      <c r="T62" s="100">
        <v>19</v>
      </c>
      <c r="U62" s="15">
        <v>20</v>
      </c>
      <c r="V62" s="100">
        <v>21</v>
      </c>
      <c r="W62" s="15">
        <v>22</v>
      </c>
      <c r="X62" s="100">
        <v>23</v>
      </c>
      <c r="Y62" s="15">
        <v>24</v>
      </c>
      <c r="Z62" s="100">
        <v>25</v>
      </c>
      <c r="AA62" s="15">
        <v>26</v>
      </c>
      <c r="AB62" s="100">
        <v>27</v>
      </c>
      <c r="AC62" s="15">
        <v>28</v>
      </c>
      <c r="AD62" s="70">
        <v>29</v>
      </c>
      <c r="AE62" s="101">
        <v>30</v>
      </c>
      <c r="AF62" s="70">
        <v>31</v>
      </c>
      <c r="AG62" s="101">
        <v>32</v>
      </c>
      <c r="AH62" s="70">
        <v>33</v>
      </c>
      <c r="AI62" s="101">
        <v>34</v>
      </c>
      <c r="AJ62" s="70">
        <v>35</v>
      </c>
      <c r="AK62" s="43" t="s">
        <v>11</v>
      </c>
      <c r="AL62" s="43" t="s">
        <v>11</v>
      </c>
      <c r="AM62" s="43">
        <f>SUM(AM10:AM59)</f>
        <v>0</v>
      </c>
      <c r="AN62" s="43">
        <f t="shared" ref="AN62:BV62" si="13">SUM(AN10:AN59)</f>
        <v>0</v>
      </c>
      <c r="AO62" s="43">
        <f t="shared" si="13"/>
        <v>0</v>
      </c>
      <c r="AP62" s="43">
        <f t="shared" si="13"/>
        <v>0</v>
      </c>
      <c r="AQ62" s="43">
        <f t="shared" si="13"/>
        <v>0</v>
      </c>
      <c r="AR62" s="43">
        <f t="shared" si="13"/>
        <v>0</v>
      </c>
      <c r="AS62" s="43">
        <f t="shared" si="13"/>
        <v>0</v>
      </c>
      <c r="AT62" s="43">
        <f t="shared" si="13"/>
        <v>0</v>
      </c>
      <c r="AU62" s="43">
        <f t="shared" si="13"/>
        <v>0</v>
      </c>
      <c r="AV62" s="43">
        <f t="shared" si="13"/>
        <v>0</v>
      </c>
      <c r="AW62" s="43">
        <f t="shared" si="13"/>
        <v>0</v>
      </c>
      <c r="AX62" s="43">
        <f t="shared" si="13"/>
        <v>0</v>
      </c>
      <c r="AY62" s="43">
        <f t="shared" si="13"/>
        <v>0</v>
      </c>
      <c r="AZ62" s="43">
        <f t="shared" si="13"/>
        <v>0</v>
      </c>
      <c r="BA62" s="43">
        <f t="shared" si="13"/>
        <v>0</v>
      </c>
      <c r="BB62" s="43">
        <f t="shared" si="13"/>
        <v>0</v>
      </c>
      <c r="BC62" s="43">
        <f t="shared" si="13"/>
        <v>0</v>
      </c>
      <c r="BD62" s="43">
        <f t="shared" si="13"/>
        <v>0</v>
      </c>
      <c r="BE62" s="43">
        <f t="shared" si="13"/>
        <v>0</v>
      </c>
      <c r="BF62" s="43">
        <f t="shared" si="13"/>
        <v>0</v>
      </c>
      <c r="BG62" s="43">
        <f t="shared" si="13"/>
        <v>0</v>
      </c>
      <c r="BH62" s="43">
        <f t="shared" si="13"/>
        <v>0</v>
      </c>
      <c r="BI62" s="43">
        <f t="shared" si="13"/>
        <v>0</v>
      </c>
      <c r="BJ62" s="43">
        <f t="shared" si="13"/>
        <v>0</v>
      </c>
      <c r="BK62" s="43">
        <f t="shared" si="13"/>
        <v>0</v>
      </c>
      <c r="BL62" s="43">
        <f t="shared" si="13"/>
        <v>0</v>
      </c>
      <c r="BM62" s="43">
        <f t="shared" si="13"/>
        <v>0</v>
      </c>
      <c r="BN62" s="43">
        <f t="shared" si="13"/>
        <v>0</v>
      </c>
      <c r="BO62" s="43">
        <f t="shared" si="13"/>
        <v>0</v>
      </c>
      <c r="BP62" s="43">
        <f t="shared" si="13"/>
        <v>0</v>
      </c>
      <c r="BQ62" s="43">
        <f t="shared" si="13"/>
        <v>0</v>
      </c>
      <c r="BR62" s="43">
        <f t="shared" si="13"/>
        <v>0</v>
      </c>
      <c r="BS62" s="43">
        <f t="shared" si="13"/>
        <v>0</v>
      </c>
      <c r="BT62" s="43">
        <f t="shared" si="13"/>
        <v>0</v>
      </c>
      <c r="BU62" s="43">
        <f t="shared" si="13"/>
        <v>0</v>
      </c>
      <c r="BV62" s="43">
        <f t="shared" si="13"/>
        <v>0</v>
      </c>
      <c r="BW62" s="3"/>
      <c r="BX62" s="3"/>
      <c r="BY62" s="3"/>
      <c r="BZ62" s="3"/>
      <c r="CA62" s="3"/>
      <c r="CB62" s="3"/>
      <c r="CC62" s="3"/>
      <c r="CD62" s="3"/>
      <c r="CE62" s="3"/>
    </row>
    <row r="63" spans="1:83" x14ac:dyDescent="0.3">
      <c r="A63" s="28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  <c r="AB63" s="111"/>
      <c r="AC63" s="111"/>
      <c r="AD63" s="111"/>
      <c r="AE63" s="111"/>
      <c r="AF63" s="111"/>
      <c r="AG63" s="111"/>
      <c r="AH63" s="111"/>
      <c r="AI63" s="111"/>
      <c r="AJ63" s="111"/>
      <c r="AK63" s="112"/>
    </row>
    <row r="64" spans="1:83" x14ac:dyDescent="0.3">
      <c r="A64" s="32" t="s">
        <v>12</v>
      </c>
      <c r="B64" s="33">
        <f t="shared" ref="B64:AJ64" si="14">IF(ISERROR(AVERAGE(AM$10:AM$59)),0,AVERAGE(AM$10:AM$59))</f>
        <v>0</v>
      </c>
      <c r="C64" s="33">
        <f t="shared" si="14"/>
        <v>0</v>
      </c>
      <c r="D64" s="33">
        <f t="shared" si="14"/>
        <v>0</v>
      </c>
      <c r="E64" s="33">
        <f t="shared" si="14"/>
        <v>0</v>
      </c>
      <c r="F64" s="33">
        <f t="shared" si="14"/>
        <v>0</v>
      </c>
      <c r="G64" s="33">
        <f t="shared" si="14"/>
        <v>0</v>
      </c>
      <c r="H64" s="33">
        <f t="shared" si="14"/>
        <v>0</v>
      </c>
      <c r="I64" s="33">
        <f t="shared" si="14"/>
        <v>0</v>
      </c>
      <c r="J64" s="33">
        <f t="shared" si="14"/>
        <v>0</v>
      </c>
      <c r="K64" s="33">
        <f t="shared" si="14"/>
        <v>0</v>
      </c>
      <c r="L64" s="33">
        <f t="shared" si="14"/>
        <v>0</v>
      </c>
      <c r="M64" s="33">
        <f t="shared" si="14"/>
        <v>0</v>
      </c>
      <c r="N64" s="33">
        <f t="shared" si="14"/>
        <v>0</v>
      </c>
      <c r="O64" s="33">
        <f t="shared" si="14"/>
        <v>0</v>
      </c>
      <c r="P64" s="33">
        <f t="shared" si="14"/>
        <v>0</v>
      </c>
      <c r="Q64" s="33">
        <f t="shared" si="14"/>
        <v>0</v>
      </c>
      <c r="R64" s="33">
        <f t="shared" si="14"/>
        <v>0</v>
      </c>
      <c r="S64" s="33">
        <f t="shared" si="14"/>
        <v>0</v>
      </c>
      <c r="T64" s="33">
        <f t="shared" si="14"/>
        <v>0</v>
      </c>
      <c r="U64" s="33">
        <f t="shared" si="14"/>
        <v>0</v>
      </c>
      <c r="V64" s="33">
        <f t="shared" si="14"/>
        <v>0</v>
      </c>
      <c r="W64" s="33">
        <f t="shared" si="14"/>
        <v>0</v>
      </c>
      <c r="X64" s="33">
        <f t="shared" si="14"/>
        <v>0</v>
      </c>
      <c r="Y64" s="33">
        <f t="shared" si="14"/>
        <v>0</v>
      </c>
      <c r="Z64" s="33">
        <f t="shared" si="14"/>
        <v>0</v>
      </c>
      <c r="AA64" s="33">
        <f t="shared" si="14"/>
        <v>0</v>
      </c>
      <c r="AB64" s="33">
        <f t="shared" si="14"/>
        <v>0</v>
      </c>
      <c r="AC64" s="33">
        <f t="shared" si="14"/>
        <v>0</v>
      </c>
      <c r="AD64" s="33">
        <f t="shared" si="14"/>
        <v>0</v>
      </c>
      <c r="AE64" s="33">
        <f t="shared" si="14"/>
        <v>0</v>
      </c>
      <c r="AF64" s="33">
        <f t="shared" si="14"/>
        <v>0</v>
      </c>
      <c r="AG64" s="33">
        <f t="shared" si="14"/>
        <v>0</v>
      </c>
      <c r="AH64" s="33">
        <f t="shared" si="14"/>
        <v>0</v>
      </c>
      <c r="AI64" s="33">
        <f t="shared" si="14"/>
        <v>0</v>
      </c>
      <c r="AJ64" s="33">
        <f t="shared" si="14"/>
        <v>0</v>
      </c>
      <c r="AK64" s="33">
        <f>IF(ISERROR(AVERAGE(BV$10:BV$59)),0,AVERAGE(BV$10:BV$59))</f>
        <v>0</v>
      </c>
    </row>
    <row r="65" spans="1:41" x14ac:dyDescent="0.3">
      <c r="A65" s="113" t="s">
        <v>53</v>
      </c>
      <c r="B65" s="114">
        <f t="shared" ref="B65:AK65" si="15">B64/AM$9</f>
        <v>0</v>
      </c>
      <c r="C65" s="114">
        <f t="shared" si="15"/>
        <v>0</v>
      </c>
      <c r="D65" s="114">
        <f t="shared" si="15"/>
        <v>0</v>
      </c>
      <c r="E65" s="114">
        <f t="shared" si="15"/>
        <v>0</v>
      </c>
      <c r="F65" s="114">
        <f t="shared" si="15"/>
        <v>0</v>
      </c>
      <c r="G65" s="114">
        <f t="shared" si="15"/>
        <v>0</v>
      </c>
      <c r="H65" s="114">
        <f t="shared" si="15"/>
        <v>0</v>
      </c>
      <c r="I65" s="114">
        <f t="shared" si="15"/>
        <v>0</v>
      </c>
      <c r="J65" s="114">
        <f t="shared" si="15"/>
        <v>0</v>
      </c>
      <c r="K65" s="114">
        <f t="shared" si="15"/>
        <v>0</v>
      </c>
      <c r="L65" s="114">
        <f t="shared" si="15"/>
        <v>0</v>
      </c>
      <c r="M65" s="114">
        <f t="shared" si="15"/>
        <v>0</v>
      </c>
      <c r="N65" s="114">
        <f t="shared" si="15"/>
        <v>0</v>
      </c>
      <c r="O65" s="114">
        <f t="shared" si="15"/>
        <v>0</v>
      </c>
      <c r="P65" s="114">
        <f t="shared" si="15"/>
        <v>0</v>
      </c>
      <c r="Q65" s="114">
        <f t="shared" si="15"/>
        <v>0</v>
      </c>
      <c r="R65" s="114">
        <f t="shared" si="15"/>
        <v>0</v>
      </c>
      <c r="S65" s="114">
        <f t="shared" si="15"/>
        <v>0</v>
      </c>
      <c r="T65" s="114">
        <f t="shared" si="15"/>
        <v>0</v>
      </c>
      <c r="U65" s="114">
        <f t="shared" si="15"/>
        <v>0</v>
      </c>
      <c r="V65" s="114">
        <f t="shared" si="15"/>
        <v>0</v>
      </c>
      <c r="W65" s="114">
        <f t="shared" si="15"/>
        <v>0</v>
      </c>
      <c r="X65" s="114">
        <f t="shared" si="15"/>
        <v>0</v>
      </c>
      <c r="Y65" s="114">
        <f t="shared" si="15"/>
        <v>0</v>
      </c>
      <c r="Z65" s="114">
        <f t="shared" si="15"/>
        <v>0</v>
      </c>
      <c r="AA65" s="114">
        <f t="shared" si="15"/>
        <v>0</v>
      </c>
      <c r="AB65" s="114">
        <f t="shared" si="15"/>
        <v>0</v>
      </c>
      <c r="AC65" s="114">
        <f t="shared" si="15"/>
        <v>0</v>
      </c>
      <c r="AD65" s="114">
        <f t="shared" si="15"/>
        <v>0</v>
      </c>
      <c r="AE65" s="114">
        <f t="shared" si="15"/>
        <v>0</v>
      </c>
      <c r="AF65" s="114">
        <f t="shared" si="15"/>
        <v>0</v>
      </c>
      <c r="AG65" s="114">
        <f t="shared" si="15"/>
        <v>0</v>
      </c>
      <c r="AH65" s="114">
        <f t="shared" si="15"/>
        <v>0</v>
      </c>
      <c r="AI65" s="114">
        <f t="shared" si="15"/>
        <v>0</v>
      </c>
      <c r="AJ65" s="114">
        <f t="shared" si="15"/>
        <v>0</v>
      </c>
      <c r="AK65" s="114">
        <f t="shared" si="15"/>
        <v>0</v>
      </c>
    </row>
    <row r="66" spans="1:41" x14ac:dyDescent="0.3">
      <c r="A66" s="32" t="s">
        <v>13</v>
      </c>
      <c r="B66" s="33">
        <f>IF(ISERROR(STDEV(AM$10:AM59)),0,STDEV(AM$10:AM59))</f>
        <v>0</v>
      </c>
      <c r="C66" s="33">
        <f>IF(ISERROR(STDEV(AN$10:AN59)),0,STDEV(AN$10:AN59))</f>
        <v>0</v>
      </c>
      <c r="D66" s="33">
        <f>IF(ISERROR(STDEV(AO$10:AO59)),0,STDEV(AO$10:AO59))</f>
        <v>0</v>
      </c>
      <c r="E66" s="33">
        <f>IF(ISERROR(STDEV(AP$10:AP59)),0,STDEV(AP$10:AP59))</f>
        <v>0</v>
      </c>
      <c r="F66" s="33">
        <f>IF(ISERROR(STDEV(AQ$10:AQ59)),0,STDEV(AQ$10:AQ59))</f>
        <v>0</v>
      </c>
      <c r="G66" s="33">
        <f>IF(ISERROR(STDEV(AR$10:AR59)),0,STDEV(AR$10:AR59))</f>
        <v>0</v>
      </c>
      <c r="H66" s="33">
        <f>IF(ISERROR(STDEV(AS$10:AS59)),0,STDEV(AS$10:AS59))</f>
        <v>0</v>
      </c>
      <c r="I66" s="33">
        <f>IF(ISERROR(STDEV(AT$10:AT59)),0,STDEV(AT$10:AT59))</f>
        <v>0</v>
      </c>
      <c r="J66" s="33">
        <f>IF(ISERROR(STDEV(AU$10:AU59)),0,STDEV(AU$10:AU59))</f>
        <v>0</v>
      </c>
      <c r="K66" s="33">
        <f>IF(ISERROR(STDEV(AV$10:AV59)),0,STDEV(AV$10:AV59))</f>
        <v>0</v>
      </c>
      <c r="L66" s="33">
        <f>IF(ISERROR(STDEV(AW$10:AW59)),0,STDEV(AW$10:AW59))</f>
        <v>0</v>
      </c>
      <c r="M66" s="33">
        <f>IF(ISERROR(STDEV(AX$10:AX59)),0,STDEV(AX$10:AX59))</f>
        <v>0</v>
      </c>
      <c r="N66" s="33">
        <f>IF(ISERROR(STDEV(AY$10:AY59)),0,STDEV(AY$10:AY59))</f>
        <v>0</v>
      </c>
      <c r="O66" s="33">
        <f>IF(ISERROR(STDEV(AZ$10:AZ59)),0,STDEV(AZ$10:AZ59))</f>
        <v>0</v>
      </c>
      <c r="P66" s="33">
        <f>IF(ISERROR(STDEV(BA$10:BA59)),0,STDEV(BA$10:BA59))</f>
        <v>0</v>
      </c>
      <c r="Q66" s="33">
        <f>IF(ISERROR(STDEV(BB$10:BB59)),0,STDEV(BB$10:BB59))</f>
        <v>0</v>
      </c>
      <c r="R66" s="33">
        <f>IF(ISERROR(STDEV(BC$10:BC59)),0,STDEV(BC$10:BC59))</f>
        <v>0</v>
      </c>
      <c r="S66" s="33">
        <f>IF(ISERROR(STDEV(BD$10:BD59)),0,STDEV(BD$10:BD59))</f>
        <v>0</v>
      </c>
      <c r="T66" s="33">
        <f>IF(ISERROR(STDEV(BE$10:BE59)),0,STDEV(BE$10:BE59))</f>
        <v>0</v>
      </c>
      <c r="U66" s="33">
        <f>IF(ISERROR(STDEV(BF$10:BF59)),0,STDEV(BF$10:BF59))</f>
        <v>0</v>
      </c>
      <c r="V66" s="33">
        <f>IF(ISERROR(STDEV(BG$10:BG59)),0,STDEV(BG$10:BG59))</f>
        <v>0</v>
      </c>
      <c r="W66" s="33">
        <f>IF(ISERROR(STDEV(BH$10:BH59)),0,STDEV(BH$10:BH59))</f>
        <v>0</v>
      </c>
      <c r="X66" s="33">
        <f>IF(ISERROR(STDEV(BI$10:BI59)),0,STDEV(BI$10:BI59))</f>
        <v>0</v>
      </c>
      <c r="Y66" s="33">
        <f>IF(ISERROR(STDEV(BJ$10:BJ59)),0,STDEV(BJ$10:BJ59))</f>
        <v>0</v>
      </c>
      <c r="Z66" s="33">
        <f>IF(ISERROR(STDEV(BK$10:BK59)),0,STDEV(BK$10:BK59))</f>
        <v>0</v>
      </c>
      <c r="AA66" s="33">
        <f>IF(ISERROR(STDEV(BL$10:BL59)),0,STDEV(BL$10:BL59))</f>
        <v>0</v>
      </c>
      <c r="AB66" s="33">
        <f>IF(ISERROR(STDEV(BM$10:BM59)),0,STDEV(BM$10:BM59))</f>
        <v>0</v>
      </c>
      <c r="AC66" s="33">
        <f>IF(ISERROR(STDEV(BN$10:BN59)),0,STDEV(BN$10:BN59))</f>
        <v>0</v>
      </c>
      <c r="AD66" s="33">
        <f>IF(ISERROR(STDEV(BO$10:BO59)),0,STDEV(BO$10:BO59))</f>
        <v>0</v>
      </c>
      <c r="AE66" s="33">
        <f>IF(ISERROR(STDEV(BP$10:BP59)),0,STDEV(BP$10:BP59))</f>
        <v>0</v>
      </c>
      <c r="AF66" s="33">
        <f>IF(ISERROR(STDEV(BQ$10:BQ59)),0,STDEV(BQ$10:BQ59))</f>
        <v>0</v>
      </c>
      <c r="AG66" s="33">
        <f>IF(ISERROR(STDEV(BR$10:BR59)),0,STDEV(BR$10:BR59))</f>
        <v>0</v>
      </c>
      <c r="AH66" s="33">
        <f>IF(ISERROR(STDEV(BS$10:BS59)),0,STDEV(BS$10:BS59))</f>
        <v>0</v>
      </c>
      <c r="AI66" s="33">
        <f>IF(ISERROR(STDEV(BT$10:BT59)),0,STDEV(BT$10:BT59))</f>
        <v>0</v>
      </c>
      <c r="AJ66" s="33">
        <f>IF(ISERROR(STDEV(BU$10:BU59)),0,STDEV(BU$10:BU59))</f>
        <v>0</v>
      </c>
      <c r="AK66" s="33">
        <f>IF(ISERROR(STDEV(BV$10:BV59)),0,STDEV(BV$10:BV59))</f>
        <v>0</v>
      </c>
    </row>
    <row r="67" spans="1:41" x14ac:dyDescent="0.3">
      <c r="B67" s="183" t="s">
        <v>17</v>
      </c>
      <c r="C67" s="183"/>
      <c r="D67" s="183"/>
      <c r="E67" s="183"/>
      <c r="F67" s="183"/>
      <c r="G67" s="183"/>
      <c r="H67" s="183"/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  <c r="AE67" s="183"/>
      <c r="AF67" s="183"/>
      <c r="AG67" s="183"/>
      <c r="AH67" s="183"/>
      <c r="AI67" s="183"/>
      <c r="AJ67" s="183"/>
      <c r="AK67" s="25"/>
      <c r="AO67" s="102"/>
    </row>
    <row r="68" spans="1:41" x14ac:dyDescent="0.3">
      <c r="A68" s="35" t="s">
        <v>4</v>
      </c>
      <c r="B68" s="115">
        <f t="shared" ref="B68:AC71" si="16">IF(ISERROR(COUNTIF(B$10:B$59,B79)/$A$79),0,COUNTIF(B$10:B$59,B79)/$A$79)</f>
        <v>0</v>
      </c>
      <c r="C68" s="115">
        <f t="shared" si="16"/>
        <v>0</v>
      </c>
      <c r="D68" s="115">
        <f t="shared" si="16"/>
        <v>0</v>
      </c>
      <c r="E68" s="115">
        <f t="shared" si="16"/>
        <v>0</v>
      </c>
      <c r="F68" s="115">
        <f t="shared" si="16"/>
        <v>0</v>
      </c>
      <c r="G68" s="115">
        <f t="shared" si="16"/>
        <v>0</v>
      </c>
      <c r="H68" s="115">
        <f t="shared" si="16"/>
        <v>0</v>
      </c>
      <c r="I68" s="115">
        <f t="shared" si="16"/>
        <v>0</v>
      </c>
      <c r="J68" s="115">
        <f t="shared" si="16"/>
        <v>0</v>
      </c>
      <c r="K68" s="115">
        <f t="shared" si="16"/>
        <v>0</v>
      </c>
      <c r="L68" s="115">
        <f t="shared" si="16"/>
        <v>0</v>
      </c>
      <c r="M68" s="115">
        <f t="shared" si="16"/>
        <v>0</v>
      </c>
      <c r="N68" s="115">
        <f t="shared" si="16"/>
        <v>0</v>
      </c>
      <c r="O68" s="115">
        <f t="shared" si="16"/>
        <v>0</v>
      </c>
      <c r="P68" s="115">
        <f t="shared" si="16"/>
        <v>0</v>
      </c>
      <c r="Q68" s="115">
        <f t="shared" si="16"/>
        <v>0</v>
      </c>
      <c r="R68" s="115">
        <f t="shared" si="16"/>
        <v>0</v>
      </c>
      <c r="S68" s="115">
        <f t="shared" si="16"/>
        <v>0</v>
      </c>
      <c r="T68" s="115">
        <f t="shared" si="16"/>
        <v>0</v>
      </c>
      <c r="U68" s="115">
        <f t="shared" si="16"/>
        <v>0</v>
      </c>
      <c r="V68" s="115">
        <f t="shared" si="16"/>
        <v>0</v>
      </c>
      <c r="W68" s="115">
        <f t="shared" si="16"/>
        <v>0</v>
      </c>
      <c r="X68" s="115">
        <f t="shared" si="16"/>
        <v>0</v>
      </c>
      <c r="Y68" s="115">
        <f t="shared" si="16"/>
        <v>0</v>
      </c>
      <c r="Z68" s="115">
        <f t="shared" si="16"/>
        <v>0</v>
      </c>
      <c r="AA68" s="115">
        <f t="shared" si="16"/>
        <v>0</v>
      </c>
      <c r="AB68" s="115">
        <f t="shared" si="16"/>
        <v>0</v>
      </c>
      <c r="AC68" s="115">
        <f t="shared" si="16"/>
        <v>0</v>
      </c>
      <c r="AD68" s="129">
        <f>IF(ISERROR(COUNTIF(AD$10:AD$59,AD79)/$A$79),0,COUNTIF(AD$10:AD$59,AD79)/$A$79)</f>
        <v>0</v>
      </c>
      <c r="AE68" s="129">
        <f t="shared" ref="AE68:AJ73" si="17">IF(ISERROR(COUNTIF(AE$10:AE$59,AE79)/$A$79),0,COUNTIF(AE$10:AE$59,AE79)/$A$79)</f>
        <v>0</v>
      </c>
      <c r="AF68" s="129">
        <f t="shared" si="17"/>
        <v>0</v>
      </c>
      <c r="AG68" s="129">
        <f t="shared" si="17"/>
        <v>0</v>
      </c>
      <c r="AH68" s="129">
        <f t="shared" si="17"/>
        <v>0</v>
      </c>
      <c r="AI68" s="129">
        <f t="shared" si="17"/>
        <v>0</v>
      </c>
      <c r="AJ68" s="129">
        <f t="shared" si="17"/>
        <v>0</v>
      </c>
      <c r="AK68" s="117">
        <v>0</v>
      </c>
    </row>
    <row r="69" spans="1:41" x14ac:dyDescent="0.3">
      <c r="A69" s="35" t="s">
        <v>2</v>
      </c>
      <c r="B69" s="115">
        <f t="shared" si="16"/>
        <v>0</v>
      </c>
      <c r="C69" s="115">
        <f t="shared" si="16"/>
        <v>0</v>
      </c>
      <c r="D69" s="115">
        <f t="shared" si="16"/>
        <v>0</v>
      </c>
      <c r="E69" s="115">
        <f t="shared" si="16"/>
        <v>0</v>
      </c>
      <c r="F69" s="115">
        <f t="shared" si="16"/>
        <v>0</v>
      </c>
      <c r="G69" s="115">
        <f t="shared" si="16"/>
        <v>0</v>
      </c>
      <c r="H69" s="115">
        <f t="shared" si="16"/>
        <v>0</v>
      </c>
      <c r="I69" s="115">
        <f t="shared" si="16"/>
        <v>0</v>
      </c>
      <c r="J69" s="115">
        <f t="shared" si="16"/>
        <v>0</v>
      </c>
      <c r="K69" s="115">
        <f t="shared" si="16"/>
        <v>0</v>
      </c>
      <c r="L69" s="115">
        <f t="shared" si="16"/>
        <v>0</v>
      </c>
      <c r="M69" s="115">
        <f t="shared" si="16"/>
        <v>0</v>
      </c>
      <c r="N69" s="115">
        <f t="shared" si="16"/>
        <v>0</v>
      </c>
      <c r="O69" s="115">
        <f t="shared" si="16"/>
        <v>0</v>
      </c>
      <c r="P69" s="115">
        <f t="shared" si="16"/>
        <v>0</v>
      </c>
      <c r="Q69" s="115">
        <f t="shared" si="16"/>
        <v>0</v>
      </c>
      <c r="R69" s="115">
        <f t="shared" si="16"/>
        <v>0</v>
      </c>
      <c r="S69" s="115">
        <f t="shared" si="16"/>
        <v>0</v>
      </c>
      <c r="T69" s="115">
        <f t="shared" si="16"/>
        <v>0</v>
      </c>
      <c r="U69" s="115">
        <f t="shared" si="16"/>
        <v>0</v>
      </c>
      <c r="V69" s="115">
        <f t="shared" si="16"/>
        <v>0</v>
      </c>
      <c r="W69" s="115">
        <f t="shared" si="16"/>
        <v>0</v>
      </c>
      <c r="X69" s="115">
        <f t="shared" si="16"/>
        <v>0</v>
      </c>
      <c r="Y69" s="115">
        <f t="shared" si="16"/>
        <v>0</v>
      </c>
      <c r="Z69" s="115">
        <f t="shared" si="16"/>
        <v>0</v>
      </c>
      <c r="AA69" s="115">
        <f t="shared" si="16"/>
        <v>0</v>
      </c>
      <c r="AB69" s="115">
        <f t="shared" si="16"/>
        <v>0</v>
      </c>
      <c r="AC69" s="115">
        <f t="shared" si="16"/>
        <v>0</v>
      </c>
      <c r="AD69" s="129">
        <f>IF(ISERROR(COUNTIF(AD$10:AD$59,AD80)/$A$79),0,COUNTIF(AD$10:AD$59,AD80)/$A$79)</f>
        <v>0</v>
      </c>
      <c r="AE69" s="129">
        <f t="shared" si="17"/>
        <v>0</v>
      </c>
      <c r="AF69" s="129">
        <f t="shared" si="17"/>
        <v>0</v>
      </c>
      <c r="AG69" s="129">
        <f t="shared" si="17"/>
        <v>0</v>
      </c>
      <c r="AH69" s="129">
        <f t="shared" si="17"/>
        <v>0</v>
      </c>
      <c r="AI69" s="129">
        <f t="shared" si="17"/>
        <v>0</v>
      </c>
      <c r="AJ69" s="129">
        <f t="shared" si="17"/>
        <v>0</v>
      </c>
      <c r="AK69" s="118">
        <v>1</v>
      </c>
    </row>
    <row r="70" spans="1:41" x14ac:dyDescent="0.3">
      <c r="A70" s="35" t="s">
        <v>3</v>
      </c>
      <c r="B70" s="115">
        <f t="shared" si="16"/>
        <v>0</v>
      </c>
      <c r="C70" s="115">
        <f t="shared" si="16"/>
        <v>0</v>
      </c>
      <c r="D70" s="115">
        <f t="shared" si="16"/>
        <v>0</v>
      </c>
      <c r="E70" s="115">
        <f t="shared" si="16"/>
        <v>0</v>
      </c>
      <c r="F70" s="115">
        <f t="shared" si="16"/>
        <v>0</v>
      </c>
      <c r="G70" s="115">
        <f t="shared" si="16"/>
        <v>0</v>
      </c>
      <c r="H70" s="115">
        <f t="shared" si="16"/>
        <v>0</v>
      </c>
      <c r="I70" s="115">
        <f t="shared" si="16"/>
        <v>0</v>
      </c>
      <c r="J70" s="115">
        <f t="shared" si="16"/>
        <v>0</v>
      </c>
      <c r="K70" s="115">
        <f t="shared" si="16"/>
        <v>0</v>
      </c>
      <c r="L70" s="115">
        <f t="shared" si="16"/>
        <v>0</v>
      </c>
      <c r="M70" s="115">
        <f t="shared" si="16"/>
        <v>0</v>
      </c>
      <c r="N70" s="115">
        <f t="shared" si="16"/>
        <v>0</v>
      </c>
      <c r="O70" s="115">
        <f t="shared" si="16"/>
        <v>0</v>
      </c>
      <c r="P70" s="115">
        <f t="shared" si="16"/>
        <v>0</v>
      </c>
      <c r="Q70" s="115">
        <f t="shared" si="16"/>
        <v>0</v>
      </c>
      <c r="R70" s="115">
        <f t="shared" si="16"/>
        <v>0</v>
      </c>
      <c r="S70" s="115">
        <f t="shared" si="16"/>
        <v>0</v>
      </c>
      <c r="T70" s="115">
        <f t="shared" si="16"/>
        <v>0</v>
      </c>
      <c r="U70" s="115">
        <f t="shared" si="16"/>
        <v>0</v>
      </c>
      <c r="V70" s="115">
        <f t="shared" si="16"/>
        <v>0</v>
      </c>
      <c r="W70" s="115">
        <f t="shared" si="16"/>
        <v>0</v>
      </c>
      <c r="X70" s="115">
        <f t="shared" si="16"/>
        <v>0</v>
      </c>
      <c r="Y70" s="115">
        <f t="shared" si="16"/>
        <v>0</v>
      </c>
      <c r="Z70" s="115">
        <f t="shared" si="16"/>
        <v>0</v>
      </c>
      <c r="AA70" s="115">
        <f t="shared" si="16"/>
        <v>0</v>
      </c>
      <c r="AB70" s="115">
        <f t="shared" si="16"/>
        <v>0</v>
      </c>
      <c r="AC70" s="115">
        <f t="shared" si="16"/>
        <v>0</v>
      </c>
      <c r="AD70" s="129">
        <f>IF(ISERROR(COUNTIF(AD$10:AD$59,AD81)/$A$79),0,COUNTIF(AD$10:AD$59,AD81)/$A$79)</f>
        <v>0</v>
      </c>
      <c r="AE70" s="129">
        <f t="shared" si="17"/>
        <v>0</v>
      </c>
      <c r="AF70" s="129">
        <f t="shared" si="17"/>
        <v>0</v>
      </c>
      <c r="AG70" s="129">
        <f t="shared" si="17"/>
        <v>0</v>
      </c>
      <c r="AH70" s="129">
        <f t="shared" si="17"/>
        <v>0</v>
      </c>
      <c r="AI70" s="129">
        <f t="shared" si="17"/>
        <v>0</v>
      </c>
      <c r="AJ70" s="129">
        <f t="shared" si="17"/>
        <v>0</v>
      </c>
      <c r="AK70" s="118">
        <v>2</v>
      </c>
    </row>
    <row r="71" spans="1:41" x14ac:dyDescent="0.3">
      <c r="A71" s="35" t="s">
        <v>5</v>
      </c>
      <c r="B71" s="115">
        <f t="shared" si="16"/>
        <v>0</v>
      </c>
      <c r="C71" s="115">
        <f t="shared" si="16"/>
        <v>0</v>
      </c>
      <c r="D71" s="115">
        <f t="shared" si="16"/>
        <v>0</v>
      </c>
      <c r="E71" s="115">
        <f t="shared" si="16"/>
        <v>0</v>
      </c>
      <c r="F71" s="115">
        <f t="shared" si="16"/>
        <v>0</v>
      </c>
      <c r="G71" s="115">
        <f t="shared" si="16"/>
        <v>0</v>
      </c>
      <c r="H71" s="115">
        <f t="shared" si="16"/>
        <v>0</v>
      </c>
      <c r="I71" s="115">
        <f t="shared" si="16"/>
        <v>0</v>
      </c>
      <c r="J71" s="115">
        <f t="shared" si="16"/>
        <v>0</v>
      </c>
      <c r="K71" s="115">
        <f t="shared" si="16"/>
        <v>0</v>
      </c>
      <c r="L71" s="115">
        <f t="shared" si="16"/>
        <v>0</v>
      </c>
      <c r="M71" s="115">
        <f t="shared" si="16"/>
        <v>0</v>
      </c>
      <c r="N71" s="115">
        <f t="shared" si="16"/>
        <v>0</v>
      </c>
      <c r="O71" s="115">
        <f t="shared" si="16"/>
        <v>0</v>
      </c>
      <c r="P71" s="115">
        <f t="shared" si="16"/>
        <v>0</v>
      </c>
      <c r="Q71" s="115">
        <f t="shared" si="16"/>
        <v>0</v>
      </c>
      <c r="R71" s="115">
        <f t="shared" si="16"/>
        <v>0</v>
      </c>
      <c r="S71" s="115">
        <f t="shared" si="16"/>
        <v>0</v>
      </c>
      <c r="T71" s="115">
        <f t="shared" si="16"/>
        <v>0</v>
      </c>
      <c r="U71" s="115">
        <f t="shared" si="16"/>
        <v>0</v>
      </c>
      <c r="V71" s="115">
        <f t="shared" si="16"/>
        <v>0</v>
      </c>
      <c r="W71" s="115">
        <f t="shared" si="16"/>
        <v>0</v>
      </c>
      <c r="X71" s="115">
        <f t="shared" si="16"/>
        <v>0</v>
      </c>
      <c r="Y71" s="115">
        <f t="shared" si="16"/>
        <v>0</v>
      </c>
      <c r="Z71" s="115">
        <f t="shared" si="16"/>
        <v>0</v>
      </c>
      <c r="AA71" s="115">
        <f t="shared" si="16"/>
        <v>0</v>
      </c>
      <c r="AB71" s="115">
        <f t="shared" si="16"/>
        <v>0</v>
      </c>
      <c r="AC71" s="115">
        <f t="shared" si="16"/>
        <v>0</v>
      </c>
      <c r="AD71" s="129"/>
      <c r="AE71" s="129"/>
      <c r="AF71" s="129"/>
      <c r="AG71" s="129"/>
      <c r="AH71" s="129"/>
      <c r="AI71" s="129"/>
      <c r="AJ71" s="129">
        <f t="shared" si="17"/>
        <v>0</v>
      </c>
      <c r="AK71" s="118">
        <v>3</v>
      </c>
    </row>
    <row r="72" spans="1:41" x14ac:dyDescent="0.3">
      <c r="A72" s="35"/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29"/>
      <c r="AE72" s="129"/>
      <c r="AF72" s="129"/>
      <c r="AG72" s="129"/>
      <c r="AH72" s="129"/>
      <c r="AI72" s="129"/>
      <c r="AJ72" s="129">
        <f t="shared" si="17"/>
        <v>0</v>
      </c>
      <c r="AK72" s="118">
        <v>4</v>
      </c>
    </row>
    <row r="73" spans="1:41" x14ac:dyDescent="0.3">
      <c r="A73" s="35"/>
      <c r="B73" s="120"/>
      <c r="C73" s="120"/>
      <c r="D73" s="120"/>
      <c r="E73" s="119"/>
      <c r="F73" s="120"/>
      <c r="G73" s="120"/>
      <c r="H73" s="119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30"/>
      <c r="AE73" s="130"/>
      <c r="AF73" s="130"/>
      <c r="AG73" s="130"/>
      <c r="AH73" s="129"/>
      <c r="AI73" s="130"/>
      <c r="AJ73" s="129">
        <f t="shared" si="17"/>
        <v>0</v>
      </c>
      <c r="AK73" s="118">
        <v>5</v>
      </c>
    </row>
    <row r="74" spans="1:41" x14ac:dyDescent="0.3">
      <c r="A74" s="35" t="s">
        <v>16</v>
      </c>
      <c r="B74" s="119">
        <f t="shared" ref="B74:AC74" si="18">IF(ISERROR(COUNTIF(B$10:B$59,B83)/$A$79),0,COUNTIF(B$10:B$59,B83)/$A$79)</f>
        <v>0</v>
      </c>
      <c r="C74" s="119">
        <f t="shared" si="18"/>
        <v>0</v>
      </c>
      <c r="D74" s="119">
        <f t="shared" si="18"/>
        <v>0</v>
      </c>
      <c r="E74" s="119">
        <f t="shared" si="18"/>
        <v>0</v>
      </c>
      <c r="F74" s="119">
        <f t="shared" si="18"/>
        <v>0</v>
      </c>
      <c r="G74" s="119">
        <f t="shared" si="18"/>
        <v>0</v>
      </c>
      <c r="H74" s="119">
        <f t="shared" si="18"/>
        <v>0</v>
      </c>
      <c r="I74" s="119">
        <f t="shared" si="18"/>
        <v>0</v>
      </c>
      <c r="J74" s="119">
        <f t="shared" si="18"/>
        <v>0</v>
      </c>
      <c r="K74" s="119">
        <f t="shared" si="18"/>
        <v>0</v>
      </c>
      <c r="L74" s="119">
        <f t="shared" si="18"/>
        <v>0</v>
      </c>
      <c r="M74" s="119">
        <f t="shared" si="18"/>
        <v>0</v>
      </c>
      <c r="N74" s="119">
        <f t="shared" si="18"/>
        <v>0</v>
      </c>
      <c r="O74" s="119">
        <f t="shared" si="18"/>
        <v>0</v>
      </c>
      <c r="P74" s="119">
        <f t="shared" si="18"/>
        <v>0</v>
      </c>
      <c r="Q74" s="119">
        <f t="shared" si="18"/>
        <v>0</v>
      </c>
      <c r="R74" s="119">
        <f t="shared" si="18"/>
        <v>0</v>
      </c>
      <c r="S74" s="119">
        <f t="shared" si="18"/>
        <v>0</v>
      </c>
      <c r="T74" s="119">
        <f t="shared" si="18"/>
        <v>0</v>
      </c>
      <c r="U74" s="119">
        <f t="shared" si="18"/>
        <v>0</v>
      </c>
      <c r="V74" s="119">
        <f t="shared" si="18"/>
        <v>0</v>
      </c>
      <c r="W74" s="119">
        <f t="shared" si="18"/>
        <v>0</v>
      </c>
      <c r="X74" s="119">
        <f t="shared" si="18"/>
        <v>0</v>
      </c>
      <c r="Y74" s="119">
        <f t="shared" si="18"/>
        <v>0</v>
      </c>
      <c r="Z74" s="119">
        <f t="shared" si="18"/>
        <v>0</v>
      </c>
      <c r="AA74" s="119">
        <f t="shared" si="18"/>
        <v>0</v>
      </c>
      <c r="AB74" s="119">
        <f t="shared" si="18"/>
        <v>0</v>
      </c>
      <c r="AC74" s="119">
        <f t="shared" si="18"/>
        <v>0</v>
      </c>
      <c r="AD74" s="119">
        <f t="shared" ref="AD74:AI74" si="19">IF(ISERROR(COUNTIF(AD$10:AD$59,AD$82)/$A$79),0,COUNTIF(AD$10:AD$59,AD$82)/$A$79)</f>
        <v>0</v>
      </c>
      <c r="AE74" s="119">
        <f t="shared" si="19"/>
        <v>0</v>
      </c>
      <c r="AF74" s="119">
        <f t="shared" si="19"/>
        <v>0</v>
      </c>
      <c r="AG74" s="119">
        <f t="shared" si="19"/>
        <v>0</v>
      </c>
      <c r="AH74" s="119">
        <f t="shared" si="19"/>
        <v>0</v>
      </c>
      <c r="AI74" s="119">
        <f t="shared" si="19"/>
        <v>0</v>
      </c>
      <c r="AJ74" s="119">
        <f>IF(ISERROR(COUNTIF(AJ$10:AJ$59,AJ$85)/$A$79),0,COUNTIF(AJ$10:AJ$59,AJ$85)/$A$79)</f>
        <v>0</v>
      </c>
      <c r="AK74" s="25"/>
    </row>
    <row r="75" spans="1:41" s="128" customFormat="1" x14ac:dyDescent="0.3">
      <c r="A75" s="35" t="s">
        <v>61</v>
      </c>
      <c r="B75" s="119">
        <f>SUM(B68:B74)</f>
        <v>0</v>
      </c>
      <c r="C75" s="119">
        <f t="shared" ref="C75:AJ75" si="20">SUM(C68:C74)</f>
        <v>0</v>
      </c>
      <c r="D75" s="119">
        <f t="shared" si="20"/>
        <v>0</v>
      </c>
      <c r="E75" s="119">
        <f t="shared" si="20"/>
        <v>0</v>
      </c>
      <c r="F75" s="119">
        <f t="shared" si="20"/>
        <v>0</v>
      </c>
      <c r="G75" s="119">
        <f t="shared" si="20"/>
        <v>0</v>
      </c>
      <c r="H75" s="119">
        <f t="shared" si="20"/>
        <v>0</v>
      </c>
      <c r="I75" s="119">
        <f t="shared" si="20"/>
        <v>0</v>
      </c>
      <c r="J75" s="119">
        <f t="shared" si="20"/>
        <v>0</v>
      </c>
      <c r="K75" s="119">
        <f t="shared" si="20"/>
        <v>0</v>
      </c>
      <c r="L75" s="119">
        <f t="shared" si="20"/>
        <v>0</v>
      </c>
      <c r="M75" s="119">
        <f t="shared" si="20"/>
        <v>0</v>
      </c>
      <c r="N75" s="119">
        <f t="shared" si="20"/>
        <v>0</v>
      </c>
      <c r="O75" s="119">
        <f t="shared" si="20"/>
        <v>0</v>
      </c>
      <c r="P75" s="119">
        <f t="shared" si="20"/>
        <v>0</v>
      </c>
      <c r="Q75" s="119">
        <f t="shared" si="20"/>
        <v>0</v>
      </c>
      <c r="R75" s="119">
        <f t="shared" si="20"/>
        <v>0</v>
      </c>
      <c r="S75" s="119">
        <f t="shared" si="20"/>
        <v>0</v>
      </c>
      <c r="T75" s="119">
        <f t="shared" si="20"/>
        <v>0</v>
      </c>
      <c r="U75" s="119">
        <f t="shared" si="20"/>
        <v>0</v>
      </c>
      <c r="V75" s="119">
        <f t="shared" si="20"/>
        <v>0</v>
      </c>
      <c r="W75" s="119">
        <f t="shared" si="20"/>
        <v>0</v>
      </c>
      <c r="X75" s="119">
        <f t="shared" si="20"/>
        <v>0</v>
      </c>
      <c r="Y75" s="119">
        <f t="shared" si="20"/>
        <v>0</v>
      </c>
      <c r="Z75" s="119">
        <f t="shared" si="20"/>
        <v>0</v>
      </c>
      <c r="AA75" s="119">
        <f t="shared" si="20"/>
        <v>0</v>
      </c>
      <c r="AB75" s="119">
        <f t="shared" si="20"/>
        <v>0</v>
      </c>
      <c r="AC75" s="119">
        <f t="shared" si="20"/>
        <v>0</v>
      </c>
      <c r="AD75" s="119">
        <f t="shared" si="20"/>
        <v>0</v>
      </c>
      <c r="AE75" s="119">
        <f t="shared" si="20"/>
        <v>0</v>
      </c>
      <c r="AF75" s="119">
        <f t="shared" si="20"/>
        <v>0</v>
      </c>
      <c r="AG75" s="119">
        <f t="shared" si="20"/>
        <v>0</v>
      </c>
      <c r="AH75" s="119">
        <f t="shared" si="20"/>
        <v>0</v>
      </c>
      <c r="AI75" s="119">
        <f t="shared" si="20"/>
        <v>0</v>
      </c>
      <c r="AJ75" s="119">
        <f t="shared" si="20"/>
        <v>0</v>
      </c>
      <c r="AK75" s="105"/>
    </row>
    <row r="76" spans="1:41" x14ac:dyDescent="0.3">
      <c r="A76" s="106"/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</row>
    <row r="77" spans="1:41" x14ac:dyDescent="0.3">
      <c r="A77" s="106"/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</row>
    <row r="78" spans="1:41" ht="14.4" thickBot="1" x14ac:dyDescent="0.35">
      <c r="A78" s="122"/>
      <c r="B78" s="122"/>
      <c r="C78" s="122"/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22"/>
      <c r="AA78" s="122"/>
      <c r="AB78" s="122"/>
      <c r="AC78" s="122"/>
      <c r="AD78" s="122"/>
      <c r="AE78" s="122"/>
      <c r="AF78" s="122"/>
      <c r="AG78" s="122"/>
      <c r="AH78" s="122"/>
      <c r="AI78" s="122"/>
      <c r="AJ78" s="122"/>
    </row>
    <row r="79" spans="1:41" s="24" customFormat="1" ht="14.4" thickBot="1" x14ac:dyDescent="0.35">
      <c r="A79" s="123">
        <f>COUNTA(A10:A59)</f>
        <v>0</v>
      </c>
      <c r="B79" s="63" t="s">
        <v>4</v>
      </c>
      <c r="C79" s="63" t="s">
        <v>4</v>
      </c>
      <c r="D79" s="63" t="s">
        <v>4</v>
      </c>
      <c r="E79" s="63" t="s">
        <v>4</v>
      </c>
      <c r="F79" s="63" t="s">
        <v>4</v>
      </c>
      <c r="G79" s="63" t="s">
        <v>4</v>
      </c>
      <c r="H79" s="63" t="s">
        <v>4</v>
      </c>
      <c r="I79" s="63" t="s">
        <v>4</v>
      </c>
      <c r="J79" s="63" t="s">
        <v>4</v>
      </c>
      <c r="K79" s="63" t="s">
        <v>4</v>
      </c>
      <c r="L79" s="63" t="s">
        <v>4</v>
      </c>
      <c r="M79" s="63" t="s">
        <v>4</v>
      </c>
      <c r="N79" s="63" t="s">
        <v>4</v>
      </c>
      <c r="O79" s="63" t="s">
        <v>4</v>
      </c>
      <c r="P79" s="63" t="s">
        <v>4</v>
      </c>
      <c r="Q79" s="63" t="s">
        <v>4</v>
      </c>
      <c r="R79" s="63" t="s">
        <v>4</v>
      </c>
      <c r="S79" s="63" t="s">
        <v>4</v>
      </c>
      <c r="T79" s="63" t="s">
        <v>4</v>
      </c>
      <c r="U79" s="63" t="s">
        <v>4</v>
      </c>
      <c r="V79" s="63" t="s">
        <v>4</v>
      </c>
      <c r="W79" s="63" t="s">
        <v>4</v>
      </c>
      <c r="X79" s="63" t="s">
        <v>4</v>
      </c>
      <c r="Y79" s="63" t="s">
        <v>4</v>
      </c>
      <c r="Z79" s="63" t="s">
        <v>4</v>
      </c>
      <c r="AA79" s="63" t="s">
        <v>4</v>
      </c>
      <c r="AB79" s="63" t="s">
        <v>4</v>
      </c>
      <c r="AC79" s="63" t="s">
        <v>4</v>
      </c>
      <c r="AD79" s="63">
        <v>0</v>
      </c>
      <c r="AE79" s="63">
        <v>0</v>
      </c>
      <c r="AF79" s="63">
        <v>0</v>
      </c>
      <c r="AG79" s="63">
        <v>0</v>
      </c>
      <c r="AH79" s="63">
        <v>0</v>
      </c>
      <c r="AI79" s="63">
        <v>0</v>
      </c>
      <c r="AJ79" s="63">
        <v>0</v>
      </c>
      <c r="AK79" s="98"/>
    </row>
    <row r="80" spans="1:41" s="24" customFormat="1" x14ac:dyDescent="0.3">
      <c r="A80" s="104"/>
      <c r="B80" s="63" t="s">
        <v>2</v>
      </c>
      <c r="C80" s="63" t="s">
        <v>2</v>
      </c>
      <c r="D80" s="63" t="s">
        <v>2</v>
      </c>
      <c r="E80" s="63" t="s">
        <v>2</v>
      </c>
      <c r="F80" s="63" t="s">
        <v>2</v>
      </c>
      <c r="G80" s="63" t="s">
        <v>2</v>
      </c>
      <c r="H80" s="63" t="s">
        <v>2</v>
      </c>
      <c r="I80" s="63" t="s">
        <v>2</v>
      </c>
      <c r="J80" s="63" t="s">
        <v>2</v>
      </c>
      <c r="K80" s="63" t="s">
        <v>2</v>
      </c>
      <c r="L80" s="63" t="s">
        <v>2</v>
      </c>
      <c r="M80" s="63" t="s">
        <v>2</v>
      </c>
      <c r="N80" s="63" t="s">
        <v>2</v>
      </c>
      <c r="O80" s="63" t="s">
        <v>2</v>
      </c>
      <c r="P80" s="63" t="s">
        <v>2</v>
      </c>
      <c r="Q80" s="63" t="s">
        <v>2</v>
      </c>
      <c r="R80" s="63" t="s">
        <v>2</v>
      </c>
      <c r="S80" s="63" t="s">
        <v>2</v>
      </c>
      <c r="T80" s="63" t="s">
        <v>2</v>
      </c>
      <c r="U80" s="63" t="s">
        <v>2</v>
      </c>
      <c r="V80" s="63" t="s">
        <v>2</v>
      </c>
      <c r="W80" s="63" t="s">
        <v>2</v>
      </c>
      <c r="X80" s="63" t="s">
        <v>2</v>
      </c>
      <c r="Y80" s="63" t="s">
        <v>2</v>
      </c>
      <c r="Z80" s="63" t="s">
        <v>2</v>
      </c>
      <c r="AA80" s="63" t="s">
        <v>2</v>
      </c>
      <c r="AB80" s="63" t="s">
        <v>2</v>
      </c>
      <c r="AC80" s="63" t="s">
        <v>2</v>
      </c>
      <c r="AD80" s="63">
        <v>1</v>
      </c>
      <c r="AE80" s="63">
        <v>1</v>
      </c>
      <c r="AF80" s="63">
        <v>1</v>
      </c>
      <c r="AG80" s="63">
        <v>1</v>
      </c>
      <c r="AH80" s="63">
        <v>1</v>
      </c>
      <c r="AI80" s="63">
        <v>1</v>
      </c>
      <c r="AJ80" s="63">
        <v>1</v>
      </c>
      <c r="AK80" s="98"/>
    </row>
    <row r="81" spans="1:37" s="24" customFormat="1" x14ac:dyDescent="0.3">
      <c r="A81" s="104"/>
      <c r="B81" s="63" t="s">
        <v>3</v>
      </c>
      <c r="C81" s="63" t="s">
        <v>3</v>
      </c>
      <c r="D81" s="63" t="s">
        <v>3</v>
      </c>
      <c r="E81" s="63" t="s">
        <v>3</v>
      </c>
      <c r="F81" s="63" t="s">
        <v>3</v>
      </c>
      <c r="G81" s="63" t="s">
        <v>3</v>
      </c>
      <c r="H81" s="63" t="s">
        <v>3</v>
      </c>
      <c r="I81" s="63" t="s">
        <v>3</v>
      </c>
      <c r="J81" s="63" t="s">
        <v>3</v>
      </c>
      <c r="K81" s="63" t="s">
        <v>3</v>
      </c>
      <c r="L81" s="63" t="s">
        <v>3</v>
      </c>
      <c r="M81" s="63" t="s">
        <v>3</v>
      </c>
      <c r="N81" s="63" t="s">
        <v>3</v>
      </c>
      <c r="O81" s="63" t="s">
        <v>3</v>
      </c>
      <c r="P81" s="63" t="s">
        <v>3</v>
      </c>
      <c r="Q81" s="63" t="s">
        <v>3</v>
      </c>
      <c r="R81" s="63" t="s">
        <v>3</v>
      </c>
      <c r="S81" s="63" t="s">
        <v>3</v>
      </c>
      <c r="T81" s="63" t="s">
        <v>3</v>
      </c>
      <c r="U81" s="63" t="s">
        <v>3</v>
      </c>
      <c r="V81" s="63" t="s">
        <v>3</v>
      </c>
      <c r="W81" s="63" t="s">
        <v>3</v>
      </c>
      <c r="X81" s="63" t="s">
        <v>3</v>
      </c>
      <c r="Y81" s="63" t="s">
        <v>3</v>
      </c>
      <c r="Z81" s="63" t="s">
        <v>3</v>
      </c>
      <c r="AA81" s="63" t="s">
        <v>3</v>
      </c>
      <c r="AB81" s="63" t="s">
        <v>3</v>
      </c>
      <c r="AC81" s="63" t="s">
        <v>3</v>
      </c>
      <c r="AD81" s="63">
        <v>2</v>
      </c>
      <c r="AE81" s="63">
        <v>2</v>
      </c>
      <c r="AF81" s="63">
        <v>2</v>
      </c>
      <c r="AG81" s="63">
        <v>2</v>
      </c>
      <c r="AH81" s="63">
        <v>2</v>
      </c>
      <c r="AI81" s="63">
        <v>2</v>
      </c>
      <c r="AJ81" s="63">
        <v>2</v>
      </c>
      <c r="AK81" s="98"/>
    </row>
    <row r="82" spans="1:37" s="24" customFormat="1" x14ac:dyDescent="0.3">
      <c r="A82" s="104"/>
      <c r="B82" s="63" t="s">
        <v>5</v>
      </c>
      <c r="C82" s="63" t="s">
        <v>5</v>
      </c>
      <c r="D82" s="63" t="s">
        <v>5</v>
      </c>
      <c r="E82" s="63" t="s">
        <v>5</v>
      </c>
      <c r="F82" s="63" t="s">
        <v>5</v>
      </c>
      <c r="G82" s="63" t="s">
        <v>5</v>
      </c>
      <c r="H82" s="63" t="s">
        <v>5</v>
      </c>
      <c r="I82" s="63" t="s">
        <v>5</v>
      </c>
      <c r="J82" s="63" t="s">
        <v>5</v>
      </c>
      <c r="K82" s="63" t="s">
        <v>5</v>
      </c>
      <c r="L82" s="63" t="s">
        <v>5</v>
      </c>
      <c r="M82" s="63" t="s">
        <v>5</v>
      </c>
      <c r="N82" s="63" t="s">
        <v>5</v>
      </c>
      <c r="O82" s="63" t="s">
        <v>5</v>
      </c>
      <c r="P82" s="63" t="s">
        <v>5</v>
      </c>
      <c r="Q82" s="63" t="s">
        <v>5</v>
      </c>
      <c r="R82" s="63" t="s">
        <v>5</v>
      </c>
      <c r="S82" s="63" t="s">
        <v>5</v>
      </c>
      <c r="T82" s="63" t="s">
        <v>5</v>
      </c>
      <c r="U82" s="63" t="s">
        <v>5</v>
      </c>
      <c r="V82" s="63" t="s">
        <v>5</v>
      </c>
      <c r="W82" s="63" t="s">
        <v>5</v>
      </c>
      <c r="X82" s="63" t="s">
        <v>5</v>
      </c>
      <c r="Y82" s="63" t="s">
        <v>5</v>
      </c>
      <c r="Z82" s="63" t="s">
        <v>5</v>
      </c>
      <c r="AA82" s="63" t="s">
        <v>5</v>
      </c>
      <c r="AB82" s="63" t="s">
        <v>5</v>
      </c>
      <c r="AC82" s="63" t="s">
        <v>5</v>
      </c>
      <c r="AD82" s="63" t="s">
        <v>10</v>
      </c>
      <c r="AE82" s="63" t="s">
        <v>10</v>
      </c>
      <c r="AF82" s="63" t="s">
        <v>10</v>
      </c>
      <c r="AG82" s="63" t="s">
        <v>10</v>
      </c>
      <c r="AH82" s="64" t="s">
        <v>10</v>
      </c>
      <c r="AI82" s="64" t="s">
        <v>10</v>
      </c>
      <c r="AJ82" s="63">
        <v>3</v>
      </c>
      <c r="AK82" s="98"/>
    </row>
    <row r="83" spans="1:37" s="24" customFormat="1" x14ac:dyDescent="0.3">
      <c r="A83" s="104"/>
      <c r="B83" s="63" t="s">
        <v>10</v>
      </c>
      <c r="C83" s="63" t="s">
        <v>10</v>
      </c>
      <c r="D83" s="63" t="s">
        <v>10</v>
      </c>
      <c r="E83" s="63" t="s">
        <v>10</v>
      </c>
      <c r="F83" s="63" t="s">
        <v>10</v>
      </c>
      <c r="G83" s="63" t="s">
        <v>10</v>
      </c>
      <c r="H83" s="63" t="s">
        <v>10</v>
      </c>
      <c r="I83" s="63" t="s">
        <v>10</v>
      </c>
      <c r="J83" s="63" t="s">
        <v>10</v>
      </c>
      <c r="K83" s="63" t="s">
        <v>10</v>
      </c>
      <c r="L83" s="63" t="s">
        <v>10</v>
      </c>
      <c r="M83" s="63" t="s">
        <v>10</v>
      </c>
      <c r="N83" s="63" t="s">
        <v>10</v>
      </c>
      <c r="O83" s="63" t="s">
        <v>10</v>
      </c>
      <c r="P83" s="63" t="s">
        <v>10</v>
      </c>
      <c r="Q83" s="63" t="s">
        <v>10</v>
      </c>
      <c r="R83" s="63" t="s">
        <v>10</v>
      </c>
      <c r="S83" s="63" t="s">
        <v>10</v>
      </c>
      <c r="T83" s="63" t="s">
        <v>10</v>
      </c>
      <c r="U83" s="63" t="s">
        <v>10</v>
      </c>
      <c r="V83" s="63" t="s">
        <v>10</v>
      </c>
      <c r="W83" s="63" t="s">
        <v>10</v>
      </c>
      <c r="X83" s="63" t="s">
        <v>10</v>
      </c>
      <c r="Y83" s="63" t="s">
        <v>10</v>
      </c>
      <c r="Z83" s="63" t="s">
        <v>10</v>
      </c>
      <c r="AA83" s="63" t="s">
        <v>10</v>
      </c>
      <c r="AB83" s="63" t="s">
        <v>10</v>
      </c>
      <c r="AC83" s="63" t="s">
        <v>10</v>
      </c>
      <c r="AD83" s="64"/>
      <c r="AE83" s="64"/>
      <c r="AF83" s="64"/>
      <c r="AG83" s="64"/>
      <c r="AH83" s="103"/>
      <c r="AI83" s="103"/>
      <c r="AJ83" s="63">
        <v>4</v>
      </c>
      <c r="AK83" s="98"/>
    </row>
    <row r="84" spans="1:37" x14ac:dyDescent="0.3">
      <c r="A84" s="104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63">
        <v>5</v>
      </c>
      <c r="AK84" s="75"/>
    </row>
    <row r="85" spans="1:37" x14ac:dyDescent="0.3">
      <c r="A85" s="104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  <c r="AG85" s="105"/>
      <c r="AH85" s="105"/>
      <c r="AI85" s="105"/>
      <c r="AJ85" s="64" t="s">
        <v>10</v>
      </c>
      <c r="AK85" s="75"/>
    </row>
    <row r="86" spans="1:37" x14ac:dyDescent="0.3">
      <c r="A86" s="106"/>
      <c r="B86" s="128"/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  <c r="Z86" s="128"/>
      <c r="AA86" s="128"/>
      <c r="AB86" s="128"/>
      <c r="AC86" s="128"/>
      <c r="AD86" s="128"/>
      <c r="AE86" s="128"/>
      <c r="AF86" s="128"/>
      <c r="AG86" s="128"/>
      <c r="AH86" s="128"/>
      <c r="AI86" s="128"/>
      <c r="AJ86" s="128"/>
    </row>
  </sheetData>
  <mergeCells count="5">
    <mergeCell ref="B67:AJ67"/>
    <mergeCell ref="A8:A9"/>
    <mergeCell ref="B3:AC3"/>
    <mergeCell ref="B6:AJ6"/>
    <mergeCell ref="B7:AJ7"/>
  </mergeCells>
  <phoneticPr fontId="0" type="noConversion"/>
  <dataValidations xWindow="1067" yWindow="288" count="5">
    <dataValidation type="list" allowBlank="1" showInputMessage="1" showErrorMessage="1" sqref="AD10:AI59">
      <formula1>$AD$79:$AD$82</formula1>
    </dataValidation>
    <dataValidation type="list" allowBlank="1" showErrorMessage="1" error="Niepoprawna wartość komórki." sqref="H14:H15 H24:H59 S19:S20">
      <formula1>$H$79:$H$83</formula1>
    </dataValidation>
    <dataValidation type="list" allowBlank="1" showErrorMessage="1" error="Niepoprawna wartość komórki." sqref="E14:E59">
      <formula1>$E$79:$E$83</formula1>
    </dataValidation>
    <dataValidation type="list" allowBlank="1" showErrorMessage="1" error="Niepoprawna wartość komórki." sqref="D14:D59 I24:R59 B10:C59 T19:AB20 I14:R15 H16:R23 F14:G59 AC14:AC59 S14:AB18 S21:AB59 D10:AC13">
      <formula1>B$79:B$83</formula1>
    </dataValidation>
    <dataValidation type="list" allowBlank="1" showErrorMessage="1" error="Niepoprawna wartość komórki." sqref="AJ10:AJ59">
      <formula1>$AJ$79:$AJ$85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Wykresy</vt:lpstr>
      </vt:variant>
      <vt:variant>
        <vt:i4>2</vt:i4>
      </vt:variant>
    </vt:vector>
  </HeadingPairs>
  <TitlesOfParts>
    <vt:vector size="17" baseType="lpstr">
      <vt:lpstr>Instrukcja</vt:lpstr>
      <vt:lpstr>A</vt:lpstr>
      <vt:lpstr>B</vt:lpstr>
      <vt:lpstr>C</vt:lpstr>
      <vt:lpstr>D</vt:lpstr>
      <vt:lpstr>E</vt:lpstr>
      <vt:lpstr>F</vt:lpstr>
      <vt:lpstr>G</vt:lpstr>
      <vt:lpstr>H</vt:lpstr>
      <vt:lpstr>I</vt:lpstr>
      <vt:lpstr>J</vt:lpstr>
      <vt:lpstr>Szkoła</vt:lpstr>
      <vt:lpstr>Wykonanie zadań</vt:lpstr>
      <vt:lpstr>Frakcja opuszczeń</vt:lpstr>
      <vt:lpstr>Rozkład wyników</vt:lpstr>
      <vt:lpstr>Średni wynik w punktach</vt:lpstr>
      <vt:lpstr>Rozkład Wyników - wykres</vt:lpstr>
    </vt:vector>
  </TitlesOfParts>
  <Company>xyz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OKE Wrocław</dc:creator>
  <cp:lastModifiedBy>Marcin Smolik</cp:lastModifiedBy>
  <cp:lastPrinted>2004-01-12T23:44:44Z</cp:lastPrinted>
  <dcterms:created xsi:type="dcterms:W3CDTF">2004-01-01T22:37:15Z</dcterms:created>
  <dcterms:modified xsi:type="dcterms:W3CDTF">2021-03-16T13:25:10Z</dcterms:modified>
</cp:coreProperties>
</file>